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145" activeTab="0"/>
  </bookViews>
  <sheets>
    <sheet name="Sheet1" sheetId="1" r:id="rId1"/>
    <sheet name="Sheet3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<sst xmlns="http://schemas.openxmlformats.org/spreadsheetml/2006/main" count="367" uniqueCount="253">
  <si>
    <t>吴嘉颖</t>
  </si>
  <si>
    <t>A2159060155008</t>
  </si>
  <si>
    <t>林婕</t>
  </si>
  <si>
    <t>222060200508</t>
  </si>
  <si>
    <t>80.80</t>
  </si>
  <si>
    <t>罗春茶</t>
  </si>
  <si>
    <t>222060201621</t>
  </si>
  <si>
    <t>梁莹</t>
  </si>
  <si>
    <t>222060201115</t>
  </si>
  <si>
    <t>A2159060155009</t>
  </si>
  <si>
    <t>谢妤君</t>
  </si>
  <si>
    <t>222060200613</t>
  </si>
  <si>
    <t>范燕芳</t>
  </si>
  <si>
    <t>222060200318</t>
  </si>
  <si>
    <t>78.00</t>
  </si>
  <si>
    <t>胡钰芊</t>
  </si>
  <si>
    <t>222060201111</t>
  </si>
  <si>
    <t>A2159060155010</t>
  </si>
  <si>
    <t>罗乐莲</t>
  </si>
  <si>
    <t>222060200101</t>
  </si>
  <si>
    <t>87.60</t>
  </si>
  <si>
    <t>85.20</t>
  </si>
  <si>
    <t>侯丽红</t>
  </si>
  <si>
    <t>222060201522</t>
  </si>
  <si>
    <t>A2159060155011</t>
  </si>
  <si>
    <t>蔡扁</t>
  </si>
  <si>
    <t>222060201505</t>
  </si>
  <si>
    <t>86.80</t>
  </si>
  <si>
    <t>廖湘萍</t>
  </si>
  <si>
    <t>222060200509</t>
  </si>
  <si>
    <t>张春华</t>
  </si>
  <si>
    <t>222060201710</t>
  </si>
  <si>
    <t>彭海兆</t>
  </si>
  <si>
    <t>222060200225</t>
  </si>
  <si>
    <t>76.80</t>
  </si>
  <si>
    <t>李斌</t>
  </si>
  <si>
    <t>222060200927</t>
  </si>
  <si>
    <t>A2159060155012</t>
  </si>
  <si>
    <t>陈凤樱</t>
  </si>
  <si>
    <t>222060201127</t>
  </si>
  <si>
    <t>叶敏睿</t>
  </si>
  <si>
    <t>222060201324</t>
  </si>
  <si>
    <t>欧欣欣</t>
  </si>
  <si>
    <t>222060200429</t>
  </si>
  <si>
    <t>68.20</t>
  </si>
  <si>
    <t>A2159060155013</t>
  </si>
  <si>
    <t>222060200821</t>
  </si>
  <si>
    <t>87.20</t>
  </si>
  <si>
    <t>骆晶晶</t>
  </si>
  <si>
    <t>222060201708</t>
  </si>
  <si>
    <t>肖娟玉</t>
  </si>
  <si>
    <t>222060200809</t>
  </si>
  <si>
    <t>A2159060155014</t>
  </si>
  <si>
    <t>李辉阳</t>
  </si>
  <si>
    <t>222060200425</t>
  </si>
  <si>
    <t>何亚辉</t>
  </si>
  <si>
    <t>222060201208</t>
  </si>
  <si>
    <t>曾薇</t>
  </si>
  <si>
    <t>222060200306</t>
  </si>
  <si>
    <t>A2159060155015</t>
  </si>
  <si>
    <t>许惠媚</t>
  </si>
  <si>
    <t>222060201002</t>
  </si>
  <si>
    <t>85.40</t>
  </si>
  <si>
    <t>黄艳宁</t>
  </si>
  <si>
    <t>222060200326</t>
  </si>
  <si>
    <t>84.80</t>
  </si>
  <si>
    <t>谢信瑜</t>
  </si>
  <si>
    <t>222060200608</t>
  </si>
  <si>
    <t>蒋欣蓓</t>
  </si>
  <si>
    <t>222060200730</t>
  </si>
  <si>
    <t>A2159060155016</t>
  </si>
  <si>
    <t>魏思瑶</t>
  </si>
  <si>
    <t>222060201414</t>
  </si>
  <si>
    <t>张文娇</t>
  </si>
  <si>
    <t>222060201529</t>
  </si>
  <si>
    <t>张丽莎</t>
  </si>
  <si>
    <t>222060200422</t>
  </si>
  <si>
    <t>岗位名称</t>
  </si>
  <si>
    <t>岗位代码</t>
  </si>
  <si>
    <t>聘用人数</t>
  </si>
  <si>
    <t>姓名</t>
  </si>
  <si>
    <t>准考证号</t>
  </si>
  <si>
    <t>笔试成绩</t>
  </si>
  <si>
    <t>A2159060155001</t>
  </si>
  <si>
    <t>刘帅</t>
  </si>
  <si>
    <t>222060200515</t>
  </si>
  <si>
    <t>81.80</t>
  </si>
  <si>
    <t>冯如浩</t>
  </si>
  <si>
    <t>222060201429</t>
  </si>
  <si>
    <t>81.20</t>
  </si>
  <si>
    <t>何石卿</t>
  </si>
  <si>
    <t>222060200208</t>
  </si>
  <si>
    <t>80.20</t>
  </si>
  <si>
    <t>黄蓉</t>
  </si>
  <si>
    <t>222060201525</t>
  </si>
  <si>
    <t>77.20</t>
  </si>
  <si>
    <t>叶考维</t>
  </si>
  <si>
    <t>222060200227</t>
  </si>
  <si>
    <t>76.60</t>
  </si>
  <si>
    <t>卢双双</t>
  </si>
  <si>
    <t>222060200701</t>
  </si>
  <si>
    <t>76.40</t>
  </si>
  <si>
    <t>76.20</t>
  </si>
  <si>
    <t>75.60</t>
  </si>
  <si>
    <t>69.00</t>
  </si>
  <si>
    <t>A2159060155002</t>
  </si>
  <si>
    <t>钟丽芳</t>
  </si>
  <si>
    <t>222060201212</t>
  </si>
  <si>
    <t>89.00</t>
  </si>
  <si>
    <t>杨李</t>
  </si>
  <si>
    <t>222060201309</t>
  </si>
  <si>
    <t>87.00</t>
  </si>
  <si>
    <t>李玲</t>
  </si>
  <si>
    <t>222060201506</t>
  </si>
  <si>
    <t>83.60</t>
  </si>
  <si>
    <t>许美玲</t>
  </si>
  <si>
    <t>222060201622</t>
  </si>
  <si>
    <t>黄佩</t>
  </si>
  <si>
    <t>222060200430</t>
  </si>
  <si>
    <t>83.00</t>
  </si>
  <si>
    <t>邱云霞</t>
  </si>
  <si>
    <t>222060200328</t>
  </si>
  <si>
    <t>82.40</t>
  </si>
  <si>
    <t>程嘉蔚</t>
  </si>
  <si>
    <t>222060201011</t>
  </si>
  <si>
    <t>李敏华</t>
  </si>
  <si>
    <t>222060201219</t>
  </si>
  <si>
    <t>79.20</t>
  </si>
  <si>
    <t>周华娟</t>
  </si>
  <si>
    <t>222060201619</t>
  </si>
  <si>
    <t>75.00</t>
  </si>
  <si>
    <t>A2159060155003</t>
  </si>
  <si>
    <t>李妙新</t>
  </si>
  <si>
    <t>222060201010</t>
  </si>
  <si>
    <t>83.20</t>
  </si>
  <si>
    <t>李锦纯</t>
  </si>
  <si>
    <t>222060201130</t>
  </si>
  <si>
    <t>80.60</t>
  </si>
  <si>
    <t>郑莹</t>
  </si>
  <si>
    <t>222060200121</t>
  </si>
  <si>
    <t>吴晗菲</t>
  </si>
  <si>
    <t>222060201129</t>
  </si>
  <si>
    <t>78.80</t>
  </si>
  <si>
    <t>邓璇</t>
  </si>
  <si>
    <t>222060201117</t>
  </si>
  <si>
    <t>78.60</t>
  </si>
  <si>
    <t>李新星</t>
  </si>
  <si>
    <t>222060200409</t>
  </si>
  <si>
    <t>78.40</t>
  </si>
  <si>
    <t>77.40</t>
  </si>
  <si>
    <t>70.80</t>
  </si>
  <si>
    <t>A2159060155004</t>
  </si>
  <si>
    <t>朱芳</t>
  </si>
  <si>
    <t>222060200529</t>
  </si>
  <si>
    <t>林青盛</t>
  </si>
  <si>
    <t>222060200421</t>
  </si>
  <si>
    <t>80.00</t>
  </si>
  <si>
    <t>卜丽君</t>
  </si>
  <si>
    <t>222060200308</t>
  </si>
  <si>
    <t>A2159060155005</t>
  </si>
  <si>
    <t>曹慧</t>
  </si>
  <si>
    <t>222060201222</t>
  </si>
  <si>
    <t>84.60</t>
  </si>
  <si>
    <t>李平</t>
  </si>
  <si>
    <t>222060200504</t>
  </si>
  <si>
    <t>李启花</t>
  </si>
  <si>
    <t>222060200808</t>
  </si>
  <si>
    <t>82.20</t>
  </si>
  <si>
    <t>官志梅</t>
  </si>
  <si>
    <t>222060200107</t>
  </si>
  <si>
    <t>刘文芮</t>
  </si>
  <si>
    <t>222060200901</t>
  </si>
  <si>
    <t>80.40</t>
  </si>
  <si>
    <t>黄园美</t>
  </si>
  <si>
    <t>222060200511</t>
  </si>
  <si>
    <t>79.40</t>
  </si>
  <si>
    <t>77.80</t>
  </si>
  <si>
    <t>A2159060155006</t>
  </si>
  <si>
    <t>黄神聪</t>
  </si>
  <si>
    <t>222060200405</t>
  </si>
  <si>
    <t>83.40</t>
  </si>
  <si>
    <t>黄娟</t>
  </si>
  <si>
    <t>222060200604</t>
  </si>
  <si>
    <t>78.20</t>
  </si>
  <si>
    <t>邓敏</t>
  </si>
  <si>
    <t>222060200710</t>
  </si>
  <si>
    <t>75.20</t>
  </si>
  <si>
    <t>A2159060155007</t>
  </si>
  <si>
    <t>张婷婷</t>
  </si>
  <si>
    <t>222060200206</t>
  </si>
  <si>
    <t>王丹</t>
  </si>
  <si>
    <t>222060201526</t>
  </si>
  <si>
    <t>赖智玲</t>
  </si>
  <si>
    <t>222060201711</t>
  </si>
  <si>
    <t>东岗太阳城小学（小学体育）</t>
  </si>
  <si>
    <t>红星小学（小学语文）</t>
  </si>
  <si>
    <t>东岗太阳城小学（小学体育）</t>
  </si>
  <si>
    <t>东岗太阳城小学（小学体育）</t>
  </si>
  <si>
    <t>东岗太阳城小学（小学体育）</t>
  </si>
  <si>
    <t>东岗太阳城小学（小学语文）</t>
  </si>
  <si>
    <t>东岗太阳城小学（小学语文）</t>
  </si>
  <si>
    <t>东岗太阳城小学（小学语文）</t>
  </si>
  <si>
    <t>东岗太阳城小学（小学语文）</t>
  </si>
  <si>
    <t>东岗太阳城小学（小学语文）</t>
  </si>
  <si>
    <t>东岗太阳城小学（小学语文）</t>
  </si>
  <si>
    <t>东岗小学（小学音乐）</t>
  </si>
  <si>
    <t>东岗小学（小学音乐）</t>
  </si>
  <si>
    <t>东岗小学（小学音乐）</t>
  </si>
  <si>
    <t>东岗小学（小学音乐）</t>
  </si>
  <si>
    <t>东岗小学（小学信息技术）</t>
  </si>
  <si>
    <t>东岗小学（小学信息技术）</t>
  </si>
  <si>
    <t>金福园小学（小学语文）</t>
  </si>
  <si>
    <t>金福园小学（小学语文）</t>
  </si>
  <si>
    <t>金福园小学（小学语文）</t>
  </si>
  <si>
    <t>金福园小学（小学语文）</t>
  </si>
  <si>
    <t>田家炳小学（小学数学）</t>
  </si>
  <si>
    <t>田家炳小学（小学数学）</t>
  </si>
  <si>
    <t>金福园小学（小学信息技术）</t>
  </si>
  <si>
    <t>金福园小学（小学信息技术）</t>
  </si>
  <si>
    <t>黄田坝小学（小学语文）</t>
  </si>
  <si>
    <t>华泰小学（小学语文）</t>
  </si>
  <si>
    <t>至和汤邓淑芳纪念学校（小学语文）</t>
  </si>
  <si>
    <t>至和汤邓淑芳纪念学校（小学数学）</t>
  </si>
  <si>
    <t>至和汤邓淑芳纪念学校（小学数学）</t>
  </si>
  <si>
    <t>至和汤邓淑芳纪念学校（小学数学）</t>
  </si>
  <si>
    <t>至和汤邓淑芳纪念学校（小学数学）</t>
  </si>
  <si>
    <t>红星小学（小学语文）</t>
  </si>
  <si>
    <t>红星小学（小学语文）</t>
  </si>
  <si>
    <t>红星小学（小学数学）</t>
  </si>
  <si>
    <t>红星小学（小学数学）</t>
  </si>
  <si>
    <t>红星小学（小学数学）</t>
  </si>
  <si>
    <t>镇泰小学（小学美术）</t>
  </si>
  <si>
    <t>镇泰小学（小学美术）</t>
  </si>
  <si>
    <t>镇泰小学（小学美术）</t>
  </si>
  <si>
    <t>齿轮小学（小学音乐）</t>
  </si>
  <si>
    <t>齿轮小学（小学音乐）</t>
  </si>
  <si>
    <t>齿轮小学（小学音乐）</t>
  </si>
  <si>
    <t>齿轮小学（小学音乐）</t>
  </si>
  <si>
    <t>向阳小学（小学语文）</t>
  </si>
  <si>
    <t>向阳小学（小学语文）</t>
  </si>
  <si>
    <t>向阳小学（小学语文）</t>
  </si>
  <si>
    <t>至和汤邓淑芳纪念学校（小学数学）</t>
  </si>
  <si>
    <t>李仁花</t>
  </si>
  <si>
    <t>222060200728</t>
  </si>
  <si>
    <t>67.20</t>
  </si>
  <si>
    <t>序号</t>
  </si>
  <si>
    <t>面试成绩</t>
  </si>
  <si>
    <t>名次</t>
  </si>
  <si>
    <t>是否进入体检</t>
  </si>
  <si>
    <t>缺考</t>
  </si>
  <si>
    <t>进入体检</t>
  </si>
  <si>
    <t>综合成绩</t>
  </si>
  <si>
    <t>广东省2016年集中时间组织事业单位公开招聘（武江考点）成绩汇总及进入体检人员名单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</si>
</sst>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23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6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1">
      <selection activeCell="A1" sqref="A1:K1"/>
    </sheetView>
  </sheetViews>
  <sheetFormatPr defaultColWidth="9.00390625" defaultRowHeight="14.25"/>
  <cols>
    <col min="1" max="1" width="4.375" style="2" customWidth="1"/>
    <col min="2" max="2" width="31.75390625" style="2" customWidth="1"/>
    <col min="3" max="3" width="16.125" style="2" customWidth="1"/>
    <col min="4" max="4" width="4.75390625" style="2" customWidth="1"/>
    <col min="5" max="5" width="7.125" style="2" customWidth="1"/>
    <col min="6" max="6" width="13.50390625" style="2" customWidth="1"/>
    <col min="7" max="7" width="5.875" style="2" customWidth="1"/>
    <col min="8" max="8" width="7.00390625" style="2" customWidth="1"/>
    <col min="9" max="9" width="8.875" style="2" customWidth="1"/>
    <col min="10" max="10" width="5.125" style="2" customWidth="1"/>
    <col min="11" max="11" width="9.00390625" style="18" customWidth="1"/>
    <col min="12" max="16384" width="9.00390625" style="2" customWidth="1"/>
  </cols>
  <sheetData>
    <row r="1" spans="1:11" ht="21.75">
      <c r="A1" s="35" t="s">
        <v>252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2:10" ht="21" thickBot="1">
      <c r="B2" s="1"/>
      <c r="C2" s="1"/>
      <c r="D2" s="1"/>
      <c r="E2" s="1"/>
      <c r="F2" s="1"/>
      <c r="G2" s="1"/>
      <c r="H2" s="1"/>
      <c r="I2" s="1"/>
      <c r="J2" s="1"/>
    </row>
    <row r="3" spans="1:11" ht="34.5" customHeight="1">
      <c r="A3" s="19" t="s">
        <v>245</v>
      </c>
      <c r="B3" s="20" t="s">
        <v>77</v>
      </c>
      <c r="C3" s="20" t="s">
        <v>78</v>
      </c>
      <c r="D3" s="20" t="s">
        <v>79</v>
      </c>
      <c r="E3" s="20" t="s">
        <v>80</v>
      </c>
      <c r="F3" s="20" t="s">
        <v>81</v>
      </c>
      <c r="G3" s="20" t="s">
        <v>82</v>
      </c>
      <c r="H3" s="20" t="s">
        <v>246</v>
      </c>
      <c r="I3" s="20" t="s">
        <v>251</v>
      </c>
      <c r="J3" s="20" t="s">
        <v>247</v>
      </c>
      <c r="K3" s="21" t="s">
        <v>248</v>
      </c>
    </row>
    <row r="4" spans="1:11" s="6" customFormat="1" ht="14.25">
      <c r="A4" s="22">
        <v>1</v>
      </c>
      <c r="B4" s="3" t="s">
        <v>194</v>
      </c>
      <c r="C4" s="4" t="s">
        <v>83</v>
      </c>
      <c r="D4" s="5">
        <v>2</v>
      </c>
      <c r="E4" s="4" t="s">
        <v>87</v>
      </c>
      <c r="F4" s="4" t="s">
        <v>88</v>
      </c>
      <c r="G4" s="4" t="s">
        <v>89</v>
      </c>
      <c r="H4" s="17">
        <v>78.35</v>
      </c>
      <c r="I4" s="16">
        <f aca="true" t="shared" si="0" ref="I4:I44">G4*0.6+H4*0.4</f>
        <v>80.06</v>
      </c>
      <c r="J4" s="4">
        <v>1</v>
      </c>
      <c r="K4" s="24" t="s">
        <v>250</v>
      </c>
    </row>
    <row r="5" spans="1:11" s="6" customFormat="1" ht="14.25">
      <c r="A5" s="22">
        <v>2</v>
      </c>
      <c r="B5" s="3" t="s">
        <v>196</v>
      </c>
      <c r="C5" s="4" t="s">
        <v>83</v>
      </c>
      <c r="D5" s="5">
        <v>2</v>
      </c>
      <c r="E5" s="4" t="s">
        <v>90</v>
      </c>
      <c r="F5" s="4" t="s">
        <v>91</v>
      </c>
      <c r="G5" s="4" t="s">
        <v>92</v>
      </c>
      <c r="H5" s="17">
        <v>78.35</v>
      </c>
      <c r="I5" s="16">
        <f t="shared" si="0"/>
        <v>79.46</v>
      </c>
      <c r="J5" s="4">
        <v>2</v>
      </c>
      <c r="K5" s="24" t="s">
        <v>250</v>
      </c>
    </row>
    <row r="6" spans="1:11" s="6" customFormat="1" ht="14.25">
      <c r="A6" s="22">
        <v>3</v>
      </c>
      <c r="B6" s="3" t="s">
        <v>194</v>
      </c>
      <c r="C6" s="4" t="s">
        <v>83</v>
      </c>
      <c r="D6" s="5">
        <v>2</v>
      </c>
      <c r="E6" s="4" t="s">
        <v>84</v>
      </c>
      <c r="F6" s="4" t="s">
        <v>85</v>
      </c>
      <c r="G6" s="4" t="s">
        <v>86</v>
      </c>
      <c r="H6" s="17">
        <v>75.85</v>
      </c>
      <c r="I6" s="16">
        <f t="shared" si="0"/>
        <v>79.42</v>
      </c>
      <c r="J6" s="4">
        <v>3</v>
      </c>
      <c r="K6" s="25"/>
    </row>
    <row r="7" spans="1:11" s="6" customFormat="1" ht="14.25">
      <c r="A7" s="22">
        <v>4</v>
      </c>
      <c r="B7" s="3" t="s">
        <v>197</v>
      </c>
      <c r="C7" s="4" t="s">
        <v>83</v>
      </c>
      <c r="D7" s="5">
        <v>2</v>
      </c>
      <c r="E7" s="4" t="s">
        <v>93</v>
      </c>
      <c r="F7" s="4" t="s">
        <v>94</v>
      </c>
      <c r="G7" s="4" t="s">
        <v>95</v>
      </c>
      <c r="H7" s="17">
        <v>81</v>
      </c>
      <c r="I7" s="16">
        <f t="shared" si="0"/>
        <v>78.72</v>
      </c>
      <c r="J7" s="4">
        <v>4</v>
      </c>
      <c r="K7" s="25"/>
    </row>
    <row r="8" spans="1:11" s="6" customFormat="1" ht="14.25">
      <c r="A8" s="22">
        <v>5</v>
      </c>
      <c r="B8" s="3" t="s">
        <v>198</v>
      </c>
      <c r="C8" s="4" t="s">
        <v>83</v>
      </c>
      <c r="D8" s="5">
        <v>2</v>
      </c>
      <c r="E8" s="4" t="s">
        <v>99</v>
      </c>
      <c r="F8" s="4" t="s">
        <v>100</v>
      </c>
      <c r="G8" s="4" t="s">
        <v>101</v>
      </c>
      <c r="H8" s="17">
        <v>76.05</v>
      </c>
      <c r="I8" s="16">
        <f t="shared" si="0"/>
        <v>76.26</v>
      </c>
      <c r="J8" s="4">
        <v>5</v>
      </c>
      <c r="K8" s="25"/>
    </row>
    <row r="9" spans="1:11" s="6" customFormat="1" ht="14.25">
      <c r="A9" s="22">
        <v>6</v>
      </c>
      <c r="B9" s="3" t="s">
        <v>197</v>
      </c>
      <c r="C9" s="4" t="s">
        <v>83</v>
      </c>
      <c r="D9" s="5">
        <v>2</v>
      </c>
      <c r="E9" s="4" t="s">
        <v>96</v>
      </c>
      <c r="F9" s="4" t="s">
        <v>97</v>
      </c>
      <c r="G9" s="4" t="s">
        <v>98</v>
      </c>
      <c r="H9" s="17">
        <v>65.7</v>
      </c>
      <c r="I9" s="16">
        <f t="shared" si="0"/>
        <v>72.24</v>
      </c>
      <c r="J9" s="4">
        <v>6</v>
      </c>
      <c r="K9" s="25"/>
    </row>
    <row r="10" spans="1:11" s="6" customFormat="1" ht="14.25">
      <c r="A10" s="22">
        <v>7</v>
      </c>
      <c r="B10" s="3" t="s">
        <v>199</v>
      </c>
      <c r="C10" s="4" t="s">
        <v>105</v>
      </c>
      <c r="D10" s="5">
        <v>3</v>
      </c>
      <c r="E10" s="4" t="s">
        <v>106</v>
      </c>
      <c r="F10" s="4" t="s">
        <v>107</v>
      </c>
      <c r="G10" s="4" t="s">
        <v>108</v>
      </c>
      <c r="H10" s="17">
        <v>85.6</v>
      </c>
      <c r="I10" s="16">
        <f t="shared" si="0"/>
        <v>87.64</v>
      </c>
      <c r="J10" s="4">
        <v>1</v>
      </c>
      <c r="K10" s="24" t="s">
        <v>250</v>
      </c>
    </row>
    <row r="11" spans="1:11" s="6" customFormat="1" ht="14.25">
      <c r="A11" s="22">
        <v>8</v>
      </c>
      <c r="B11" s="3" t="s">
        <v>200</v>
      </c>
      <c r="C11" s="4" t="s">
        <v>105</v>
      </c>
      <c r="D11" s="5">
        <v>3</v>
      </c>
      <c r="E11" s="4" t="s">
        <v>109</v>
      </c>
      <c r="F11" s="4" t="s">
        <v>110</v>
      </c>
      <c r="G11" s="4" t="s">
        <v>111</v>
      </c>
      <c r="H11" s="17">
        <v>83.05</v>
      </c>
      <c r="I11" s="16">
        <f t="shared" si="0"/>
        <v>85.41999999999999</v>
      </c>
      <c r="J11" s="4">
        <v>2</v>
      </c>
      <c r="K11" s="24" t="s">
        <v>250</v>
      </c>
    </row>
    <row r="12" spans="1:11" s="6" customFormat="1" ht="14.25">
      <c r="A12" s="22">
        <v>9</v>
      </c>
      <c r="B12" s="3" t="s">
        <v>200</v>
      </c>
      <c r="C12" s="4" t="s">
        <v>105</v>
      </c>
      <c r="D12" s="5">
        <v>3</v>
      </c>
      <c r="E12" s="4" t="s">
        <v>112</v>
      </c>
      <c r="F12" s="4" t="s">
        <v>113</v>
      </c>
      <c r="G12" s="4" t="s">
        <v>114</v>
      </c>
      <c r="H12" s="17">
        <v>83.75</v>
      </c>
      <c r="I12" s="16">
        <f t="shared" si="0"/>
        <v>83.66</v>
      </c>
      <c r="J12" s="4">
        <v>3</v>
      </c>
      <c r="K12" s="24" t="s">
        <v>250</v>
      </c>
    </row>
    <row r="13" spans="1:11" s="6" customFormat="1" ht="14.25">
      <c r="A13" s="22">
        <v>10</v>
      </c>
      <c r="B13" s="3" t="s">
        <v>201</v>
      </c>
      <c r="C13" s="4" t="s">
        <v>105</v>
      </c>
      <c r="D13" s="5">
        <v>3</v>
      </c>
      <c r="E13" s="4" t="s">
        <v>117</v>
      </c>
      <c r="F13" s="4" t="s">
        <v>118</v>
      </c>
      <c r="G13" s="4" t="s">
        <v>119</v>
      </c>
      <c r="H13" s="17">
        <v>82.75</v>
      </c>
      <c r="I13" s="16">
        <f t="shared" si="0"/>
        <v>82.9</v>
      </c>
      <c r="J13" s="4">
        <v>4</v>
      </c>
      <c r="K13" s="25"/>
    </row>
    <row r="14" spans="1:11" s="6" customFormat="1" ht="14.25">
      <c r="A14" s="22">
        <v>11</v>
      </c>
      <c r="B14" s="3" t="s">
        <v>200</v>
      </c>
      <c r="C14" s="4" t="s">
        <v>105</v>
      </c>
      <c r="D14" s="5">
        <v>3</v>
      </c>
      <c r="E14" s="4" t="s">
        <v>115</v>
      </c>
      <c r="F14" s="4" t="s">
        <v>116</v>
      </c>
      <c r="G14" s="4" t="s">
        <v>114</v>
      </c>
      <c r="H14" s="17">
        <v>81.65</v>
      </c>
      <c r="I14" s="16">
        <f t="shared" si="0"/>
        <v>82.82</v>
      </c>
      <c r="J14" s="4">
        <v>5</v>
      </c>
      <c r="K14" s="25"/>
    </row>
    <row r="15" spans="1:11" s="6" customFormat="1" ht="14.25">
      <c r="A15" s="22">
        <v>12</v>
      </c>
      <c r="B15" s="3" t="s">
        <v>202</v>
      </c>
      <c r="C15" s="4" t="s">
        <v>105</v>
      </c>
      <c r="D15" s="5">
        <v>3</v>
      </c>
      <c r="E15" s="4" t="s">
        <v>123</v>
      </c>
      <c r="F15" s="4" t="s">
        <v>124</v>
      </c>
      <c r="G15" s="4" t="s">
        <v>89</v>
      </c>
      <c r="H15" s="17">
        <v>84.9</v>
      </c>
      <c r="I15" s="16">
        <f t="shared" si="0"/>
        <v>82.68</v>
      </c>
      <c r="J15" s="4">
        <v>6</v>
      </c>
      <c r="K15" s="26"/>
    </row>
    <row r="16" spans="1:11" s="6" customFormat="1" ht="14.25">
      <c r="A16" s="22">
        <v>13</v>
      </c>
      <c r="B16" s="3" t="s">
        <v>201</v>
      </c>
      <c r="C16" s="4" t="s">
        <v>105</v>
      </c>
      <c r="D16" s="5">
        <v>3</v>
      </c>
      <c r="E16" s="4" t="s">
        <v>120</v>
      </c>
      <c r="F16" s="4" t="s">
        <v>121</v>
      </c>
      <c r="G16" s="4" t="s">
        <v>122</v>
      </c>
      <c r="H16" s="17">
        <v>82.3</v>
      </c>
      <c r="I16" s="16">
        <f t="shared" si="0"/>
        <v>82.36000000000001</v>
      </c>
      <c r="J16" s="4">
        <v>7</v>
      </c>
      <c r="K16" s="25"/>
    </row>
    <row r="17" spans="1:11" s="6" customFormat="1" ht="14.25">
      <c r="A17" s="22">
        <v>14</v>
      </c>
      <c r="B17" s="3" t="s">
        <v>203</v>
      </c>
      <c r="C17" s="4" t="s">
        <v>105</v>
      </c>
      <c r="D17" s="5">
        <v>3</v>
      </c>
      <c r="E17" s="4" t="s">
        <v>125</v>
      </c>
      <c r="F17" s="4" t="s">
        <v>126</v>
      </c>
      <c r="G17" s="4" t="s">
        <v>127</v>
      </c>
      <c r="H17" s="17">
        <v>75.55</v>
      </c>
      <c r="I17" s="16">
        <f t="shared" si="0"/>
        <v>77.74000000000001</v>
      </c>
      <c r="J17" s="4">
        <v>8</v>
      </c>
      <c r="K17" s="25"/>
    </row>
    <row r="18" spans="1:11" s="6" customFormat="1" ht="14.25">
      <c r="A18" s="22">
        <v>15</v>
      </c>
      <c r="B18" s="3" t="s">
        <v>204</v>
      </c>
      <c r="C18" s="4" t="s">
        <v>105</v>
      </c>
      <c r="D18" s="5">
        <v>3</v>
      </c>
      <c r="E18" s="4" t="s">
        <v>128</v>
      </c>
      <c r="F18" s="4" t="s">
        <v>129</v>
      </c>
      <c r="G18" s="4" t="s">
        <v>130</v>
      </c>
      <c r="H18" s="17">
        <v>79.85</v>
      </c>
      <c r="I18" s="16">
        <f t="shared" si="0"/>
        <v>76.94</v>
      </c>
      <c r="J18" s="4">
        <v>9</v>
      </c>
      <c r="K18" s="27"/>
    </row>
    <row r="19" spans="1:11" s="6" customFormat="1" ht="14.25">
      <c r="A19" s="22">
        <v>16</v>
      </c>
      <c r="B19" s="3" t="s">
        <v>205</v>
      </c>
      <c r="C19" s="4" t="s">
        <v>131</v>
      </c>
      <c r="D19" s="5">
        <v>2</v>
      </c>
      <c r="E19" s="4" t="s">
        <v>132</v>
      </c>
      <c r="F19" s="4" t="s">
        <v>133</v>
      </c>
      <c r="G19" s="4" t="s">
        <v>134</v>
      </c>
      <c r="H19" s="17">
        <v>90.2</v>
      </c>
      <c r="I19" s="16">
        <f t="shared" si="0"/>
        <v>86</v>
      </c>
      <c r="J19" s="4">
        <v>1</v>
      </c>
      <c r="K19" s="24" t="s">
        <v>250</v>
      </c>
    </row>
    <row r="20" spans="1:11" s="6" customFormat="1" ht="14.25">
      <c r="A20" s="22">
        <v>17</v>
      </c>
      <c r="B20" s="3" t="s">
        <v>206</v>
      </c>
      <c r="C20" s="4" t="s">
        <v>131</v>
      </c>
      <c r="D20" s="5">
        <v>2</v>
      </c>
      <c r="E20" s="4" t="s">
        <v>135</v>
      </c>
      <c r="F20" s="4" t="s">
        <v>136</v>
      </c>
      <c r="G20" s="4" t="s">
        <v>137</v>
      </c>
      <c r="H20" s="17">
        <v>86.65</v>
      </c>
      <c r="I20" s="16">
        <f t="shared" si="0"/>
        <v>83.02</v>
      </c>
      <c r="J20" s="4">
        <v>2</v>
      </c>
      <c r="K20" s="24" t="s">
        <v>250</v>
      </c>
    </row>
    <row r="21" spans="1:11" s="7" customFormat="1" ht="14.25">
      <c r="A21" s="22">
        <v>18</v>
      </c>
      <c r="B21" s="3" t="s">
        <v>208</v>
      </c>
      <c r="C21" s="4" t="s">
        <v>131</v>
      </c>
      <c r="D21" s="5">
        <v>2</v>
      </c>
      <c r="E21" s="4" t="s">
        <v>143</v>
      </c>
      <c r="F21" s="4" t="s">
        <v>144</v>
      </c>
      <c r="G21" s="4" t="s">
        <v>145</v>
      </c>
      <c r="H21" s="17">
        <v>88.15</v>
      </c>
      <c r="I21" s="16">
        <f t="shared" si="0"/>
        <v>82.42</v>
      </c>
      <c r="J21" s="4">
        <v>3</v>
      </c>
      <c r="K21" s="25"/>
    </row>
    <row r="22" spans="1:11" s="6" customFormat="1" ht="14.25">
      <c r="A22" s="22">
        <v>19</v>
      </c>
      <c r="B22" s="3" t="s">
        <v>208</v>
      </c>
      <c r="C22" s="4" t="s">
        <v>131</v>
      </c>
      <c r="D22" s="5">
        <v>2</v>
      </c>
      <c r="E22" s="4" t="s">
        <v>146</v>
      </c>
      <c r="F22" s="4" t="s">
        <v>147</v>
      </c>
      <c r="G22" s="4" t="s">
        <v>148</v>
      </c>
      <c r="H22" s="17">
        <v>85.6</v>
      </c>
      <c r="I22" s="16">
        <f t="shared" si="0"/>
        <v>81.28</v>
      </c>
      <c r="J22" s="4">
        <v>4</v>
      </c>
      <c r="K22" s="25"/>
    </row>
    <row r="23" spans="1:11" s="6" customFormat="1" ht="14.25">
      <c r="A23" s="22">
        <v>20</v>
      </c>
      <c r="B23" s="3" t="s">
        <v>207</v>
      </c>
      <c r="C23" s="4" t="s">
        <v>131</v>
      </c>
      <c r="D23" s="5">
        <v>2</v>
      </c>
      <c r="E23" s="4" t="s">
        <v>138</v>
      </c>
      <c r="F23" s="4" t="s">
        <v>139</v>
      </c>
      <c r="G23" s="4" t="s">
        <v>127</v>
      </c>
      <c r="H23" s="17">
        <v>79.85</v>
      </c>
      <c r="I23" s="16">
        <f t="shared" si="0"/>
        <v>79.46000000000001</v>
      </c>
      <c r="J23" s="4">
        <v>5</v>
      </c>
      <c r="K23" s="25"/>
    </row>
    <row r="24" spans="1:11" ht="14.25">
      <c r="A24" s="22">
        <v>21</v>
      </c>
      <c r="B24" s="3" t="s">
        <v>207</v>
      </c>
      <c r="C24" s="4" t="s">
        <v>131</v>
      </c>
      <c r="D24" s="5">
        <v>2</v>
      </c>
      <c r="E24" s="4" t="s">
        <v>140</v>
      </c>
      <c r="F24" s="4" t="s">
        <v>141</v>
      </c>
      <c r="G24" s="4" t="s">
        <v>142</v>
      </c>
      <c r="H24" s="17">
        <v>71.4</v>
      </c>
      <c r="I24" s="16">
        <f t="shared" si="0"/>
        <v>75.84</v>
      </c>
      <c r="J24" s="4">
        <v>6</v>
      </c>
      <c r="K24" s="25"/>
    </row>
    <row r="25" spans="1:11" s="6" customFormat="1" ht="14.25">
      <c r="A25" s="22">
        <v>22</v>
      </c>
      <c r="B25" s="3" t="s">
        <v>209</v>
      </c>
      <c r="C25" s="4" t="s">
        <v>151</v>
      </c>
      <c r="D25" s="5">
        <v>1</v>
      </c>
      <c r="E25" s="4" t="s">
        <v>152</v>
      </c>
      <c r="F25" s="4" t="s">
        <v>153</v>
      </c>
      <c r="G25" s="4" t="s">
        <v>86</v>
      </c>
      <c r="H25" s="17">
        <v>81.9</v>
      </c>
      <c r="I25" s="16">
        <f t="shared" si="0"/>
        <v>81.84</v>
      </c>
      <c r="J25" s="4">
        <v>1</v>
      </c>
      <c r="K25" s="24" t="s">
        <v>250</v>
      </c>
    </row>
    <row r="26" spans="1:11" s="6" customFormat="1" ht="14.25">
      <c r="A26" s="22">
        <v>23</v>
      </c>
      <c r="B26" s="3" t="s">
        <v>209</v>
      </c>
      <c r="C26" s="4" t="s">
        <v>151</v>
      </c>
      <c r="D26" s="5">
        <v>1</v>
      </c>
      <c r="E26" s="4" t="s">
        <v>154</v>
      </c>
      <c r="F26" s="4" t="s">
        <v>155</v>
      </c>
      <c r="G26" s="4" t="s">
        <v>156</v>
      </c>
      <c r="H26" s="17">
        <v>72.15</v>
      </c>
      <c r="I26" s="16">
        <f t="shared" si="0"/>
        <v>76.86</v>
      </c>
      <c r="J26" s="4">
        <v>2</v>
      </c>
      <c r="K26" s="25"/>
    </row>
    <row r="27" spans="1:11" s="6" customFormat="1" ht="14.25">
      <c r="A27" s="22">
        <v>24</v>
      </c>
      <c r="B27" s="3" t="s">
        <v>210</v>
      </c>
      <c r="C27" s="4" t="s">
        <v>151</v>
      </c>
      <c r="D27" s="5">
        <v>1</v>
      </c>
      <c r="E27" s="4" t="s">
        <v>157</v>
      </c>
      <c r="F27" s="4" t="s">
        <v>158</v>
      </c>
      <c r="G27" s="4" t="s">
        <v>102</v>
      </c>
      <c r="H27" s="17">
        <v>65.7</v>
      </c>
      <c r="I27" s="16">
        <f t="shared" si="0"/>
        <v>72</v>
      </c>
      <c r="J27" s="4">
        <v>3</v>
      </c>
      <c r="K27" s="25"/>
    </row>
    <row r="28" spans="1:11" s="6" customFormat="1" ht="14.25">
      <c r="A28" s="22">
        <v>25</v>
      </c>
      <c r="B28" s="3" t="s">
        <v>211</v>
      </c>
      <c r="C28" s="4" t="s">
        <v>159</v>
      </c>
      <c r="D28" s="5">
        <v>2</v>
      </c>
      <c r="E28" s="4" t="s">
        <v>160</v>
      </c>
      <c r="F28" s="4" t="s">
        <v>161</v>
      </c>
      <c r="G28" s="4" t="s">
        <v>162</v>
      </c>
      <c r="H28" s="17">
        <v>80.05</v>
      </c>
      <c r="I28" s="16">
        <f t="shared" si="0"/>
        <v>82.78</v>
      </c>
      <c r="J28" s="4">
        <v>1</v>
      </c>
      <c r="K28" s="24" t="s">
        <v>250</v>
      </c>
    </row>
    <row r="29" spans="1:11" s="6" customFormat="1" ht="14.25">
      <c r="A29" s="22">
        <v>26</v>
      </c>
      <c r="B29" s="3" t="s">
        <v>212</v>
      </c>
      <c r="C29" s="4" t="s">
        <v>159</v>
      </c>
      <c r="D29" s="5">
        <v>2</v>
      </c>
      <c r="E29" s="4" t="s">
        <v>168</v>
      </c>
      <c r="F29" s="4" t="s">
        <v>169</v>
      </c>
      <c r="G29" s="4" t="s">
        <v>89</v>
      </c>
      <c r="H29" s="17">
        <v>84.55</v>
      </c>
      <c r="I29" s="16">
        <f t="shared" si="0"/>
        <v>82.53999999999999</v>
      </c>
      <c r="J29" s="4">
        <v>2</v>
      </c>
      <c r="K29" s="24" t="s">
        <v>250</v>
      </c>
    </row>
    <row r="30" spans="1:11" s="6" customFormat="1" ht="14.25">
      <c r="A30" s="22">
        <v>27</v>
      </c>
      <c r="B30" s="3" t="s">
        <v>214</v>
      </c>
      <c r="C30" s="4" t="s">
        <v>159</v>
      </c>
      <c r="D30" s="5">
        <v>2</v>
      </c>
      <c r="E30" s="4" t="s">
        <v>173</v>
      </c>
      <c r="F30" s="4" t="s">
        <v>174</v>
      </c>
      <c r="G30" s="4" t="s">
        <v>175</v>
      </c>
      <c r="H30" s="17">
        <v>83.45</v>
      </c>
      <c r="I30" s="16">
        <f t="shared" si="0"/>
        <v>81.02000000000001</v>
      </c>
      <c r="J30" s="4">
        <v>3</v>
      </c>
      <c r="K30" s="25"/>
    </row>
    <row r="31" spans="1:11" s="6" customFormat="1" ht="14.25">
      <c r="A31" s="22">
        <v>28</v>
      </c>
      <c r="B31" s="3" t="s">
        <v>211</v>
      </c>
      <c r="C31" s="4" t="s">
        <v>159</v>
      </c>
      <c r="D31" s="5">
        <v>2</v>
      </c>
      <c r="E31" s="4" t="s">
        <v>165</v>
      </c>
      <c r="F31" s="4" t="s">
        <v>166</v>
      </c>
      <c r="G31" s="4" t="s">
        <v>167</v>
      </c>
      <c r="H31" s="17">
        <v>78.5</v>
      </c>
      <c r="I31" s="16">
        <f t="shared" si="0"/>
        <v>80.72</v>
      </c>
      <c r="J31" s="4">
        <v>4</v>
      </c>
      <c r="K31" s="25"/>
    </row>
    <row r="32" spans="1:11" s="6" customFormat="1" ht="14.25">
      <c r="A32" s="22">
        <v>29</v>
      </c>
      <c r="B32" s="3" t="s">
        <v>211</v>
      </c>
      <c r="C32" s="4" t="s">
        <v>159</v>
      </c>
      <c r="D32" s="5">
        <v>2</v>
      </c>
      <c r="E32" s="4" t="s">
        <v>163</v>
      </c>
      <c r="F32" s="4" t="s">
        <v>164</v>
      </c>
      <c r="G32" s="4" t="s">
        <v>114</v>
      </c>
      <c r="H32" s="17">
        <v>75</v>
      </c>
      <c r="I32" s="16">
        <f t="shared" si="0"/>
        <v>80.16</v>
      </c>
      <c r="J32" s="4">
        <v>5</v>
      </c>
      <c r="K32" s="25"/>
    </row>
    <row r="33" spans="1:11" s="6" customFormat="1" ht="14.25">
      <c r="A33" s="22">
        <v>30</v>
      </c>
      <c r="B33" s="3" t="s">
        <v>213</v>
      </c>
      <c r="C33" s="4" t="s">
        <v>159</v>
      </c>
      <c r="D33" s="5">
        <v>2</v>
      </c>
      <c r="E33" s="4" t="s">
        <v>170</v>
      </c>
      <c r="F33" s="4" t="s">
        <v>171</v>
      </c>
      <c r="G33" s="4" t="s">
        <v>172</v>
      </c>
      <c r="H33" s="17">
        <v>76.9</v>
      </c>
      <c r="I33" s="16">
        <f t="shared" si="0"/>
        <v>79</v>
      </c>
      <c r="J33" s="4">
        <v>6</v>
      </c>
      <c r="K33" s="25"/>
    </row>
    <row r="34" spans="1:11" s="6" customFormat="1" ht="14.25">
      <c r="A34" s="22">
        <v>31</v>
      </c>
      <c r="B34" s="3" t="s">
        <v>216</v>
      </c>
      <c r="C34" s="4" t="s">
        <v>177</v>
      </c>
      <c r="D34" s="5">
        <v>1</v>
      </c>
      <c r="E34" s="4" t="s">
        <v>181</v>
      </c>
      <c r="F34" s="4" t="s">
        <v>182</v>
      </c>
      <c r="G34" s="4" t="s">
        <v>183</v>
      </c>
      <c r="H34" s="17">
        <v>86.05</v>
      </c>
      <c r="I34" s="16">
        <f t="shared" si="0"/>
        <v>81.34</v>
      </c>
      <c r="J34" s="4">
        <v>1</v>
      </c>
      <c r="K34" s="24" t="s">
        <v>250</v>
      </c>
    </row>
    <row r="35" spans="1:11" s="6" customFormat="1" ht="14.25">
      <c r="A35" s="22">
        <v>32</v>
      </c>
      <c r="B35" s="3" t="s">
        <v>216</v>
      </c>
      <c r="C35" s="4" t="s">
        <v>177</v>
      </c>
      <c r="D35" s="5">
        <v>1</v>
      </c>
      <c r="E35" s="4" t="s">
        <v>184</v>
      </c>
      <c r="F35" s="4" t="s">
        <v>185</v>
      </c>
      <c r="G35" s="4" t="s">
        <v>101</v>
      </c>
      <c r="H35" s="17">
        <v>78.85</v>
      </c>
      <c r="I35" s="16">
        <f t="shared" si="0"/>
        <v>77.38</v>
      </c>
      <c r="J35" s="4">
        <v>2</v>
      </c>
      <c r="K35" s="24"/>
    </row>
    <row r="36" spans="1:11" s="6" customFormat="1" ht="14.25">
      <c r="A36" s="22">
        <v>33</v>
      </c>
      <c r="B36" s="3" t="s">
        <v>215</v>
      </c>
      <c r="C36" s="4" t="s">
        <v>177</v>
      </c>
      <c r="D36" s="5">
        <v>1</v>
      </c>
      <c r="E36" s="4" t="s">
        <v>178</v>
      </c>
      <c r="F36" s="4" t="s">
        <v>179</v>
      </c>
      <c r="G36" s="4" t="s">
        <v>180</v>
      </c>
      <c r="H36" s="17">
        <v>68.1</v>
      </c>
      <c r="I36" s="16">
        <f t="shared" si="0"/>
        <v>77.28</v>
      </c>
      <c r="J36" s="4">
        <v>3</v>
      </c>
      <c r="K36" s="24"/>
    </row>
    <row r="37" spans="1:11" s="6" customFormat="1" ht="14.25">
      <c r="A37" s="22">
        <v>34</v>
      </c>
      <c r="B37" s="3" t="s">
        <v>217</v>
      </c>
      <c r="C37" s="4" t="s">
        <v>187</v>
      </c>
      <c r="D37" s="5">
        <v>1</v>
      </c>
      <c r="E37" s="4" t="s">
        <v>188</v>
      </c>
      <c r="F37" s="4" t="s">
        <v>189</v>
      </c>
      <c r="G37" s="4" t="s">
        <v>114</v>
      </c>
      <c r="H37" s="17">
        <v>82.95</v>
      </c>
      <c r="I37" s="16">
        <f t="shared" si="0"/>
        <v>83.34</v>
      </c>
      <c r="J37" s="4">
        <v>1</v>
      </c>
      <c r="K37" s="24" t="s">
        <v>250</v>
      </c>
    </row>
    <row r="38" spans="1:11" s="6" customFormat="1" ht="14.25">
      <c r="A38" s="22">
        <v>35</v>
      </c>
      <c r="B38" s="3" t="s">
        <v>218</v>
      </c>
      <c r="C38" s="4" t="s">
        <v>187</v>
      </c>
      <c r="D38" s="5">
        <v>1</v>
      </c>
      <c r="E38" s="4" t="s">
        <v>192</v>
      </c>
      <c r="F38" s="4" t="s">
        <v>193</v>
      </c>
      <c r="G38" s="4" t="s">
        <v>183</v>
      </c>
      <c r="H38" s="17">
        <v>77.85</v>
      </c>
      <c r="I38" s="16">
        <f t="shared" si="0"/>
        <v>78.06</v>
      </c>
      <c r="J38" s="4">
        <v>2</v>
      </c>
      <c r="K38" s="25"/>
    </row>
    <row r="39" spans="1:11" s="6" customFormat="1" ht="14.25">
      <c r="A39" s="22">
        <v>36</v>
      </c>
      <c r="B39" s="3" t="s">
        <v>218</v>
      </c>
      <c r="C39" s="4" t="s">
        <v>187</v>
      </c>
      <c r="D39" s="5">
        <v>1</v>
      </c>
      <c r="E39" s="4" t="s">
        <v>190</v>
      </c>
      <c r="F39" s="4" t="s">
        <v>191</v>
      </c>
      <c r="G39" s="4" t="s">
        <v>175</v>
      </c>
      <c r="H39" s="17">
        <v>71.85</v>
      </c>
      <c r="I39" s="16">
        <f t="shared" si="0"/>
        <v>76.38</v>
      </c>
      <c r="J39" s="4">
        <v>3</v>
      </c>
      <c r="K39" s="25"/>
    </row>
    <row r="40" spans="1:11" s="6" customFormat="1" ht="14.25">
      <c r="A40" s="22">
        <v>37</v>
      </c>
      <c r="B40" s="11" t="s">
        <v>219</v>
      </c>
      <c r="C40" s="12" t="s">
        <v>1</v>
      </c>
      <c r="D40" s="13">
        <v>1</v>
      </c>
      <c r="E40" s="12" t="s">
        <v>2</v>
      </c>
      <c r="F40" s="12" t="s">
        <v>3</v>
      </c>
      <c r="G40" s="12" t="s">
        <v>4</v>
      </c>
      <c r="H40" s="17">
        <v>82</v>
      </c>
      <c r="I40" s="16">
        <f t="shared" si="0"/>
        <v>81.28</v>
      </c>
      <c r="J40" s="4">
        <v>1</v>
      </c>
      <c r="K40" s="24" t="s">
        <v>250</v>
      </c>
    </row>
    <row r="41" spans="1:11" s="6" customFormat="1" ht="14.25">
      <c r="A41" s="22">
        <v>38</v>
      </c>
      <c r="B41" s="11" t="s">
        <v>219</v>
      </c>
      <c r="C41" s="12" t="s">
        <v>1</v>
      </c>
      <c r="D41" s="13">
        <v>1</v>
      </c>
      <c r="E41" s="12" t="s">
        <v>5</v>
      </c>
      <c r="F41" s="12" t="s">
        <v>6</v>
      </c>
      <c r="G41" s="12" t="s">
        <v>149</v>
      </c>
      <c r="H41" s="17">
        <v>81.9</v>
      </c>
      <c r="I41" s="16">
        <f t="shared" si="0"/>
        <v>79.20000000000002</v>
      </c>
      <c r="J41" s="4">
        <v>2</v>
      </c>
      <c r="K41" s="24"/>
    </row>
    <row r="42" spans="1:11" s="6" customFormat="1" ht="14.25">
      <c r="A42" s="22">
        <v>39</v>
      </c>
      <c r="B42" s="11" t="s">
        <v>219</v>
      </c>
      <c r="C42" s="12" t="s">
        <v>1</v>
      </c>
      <c r="D42" s="13">
        <v>1</v>
      </c>
      <c r="E42" s="12" t="s">
        <v>7</v>
      </c>
      <c r="F42" s="12" t="s">
        <v>8</v>
      </c>
      <c r="G42" s="12" t="s">
        <v>186</v>
      </c>
      <c r="H42" s="17">
        <v>73.55</v>
      </c>
      <c r="I42" s="16">
        <f t="shared" si="0"/>
        <v>74.53999999999999</v>
      </c>
      <c r="J42" s="4">
        <v>3</v>
      </c>
      <c r="K42" s="28"/>
    </row>
    <row r="43" spans="1:11" s="6" customFormat="1" ht="14.25">
      <c r="A43" s="22">
        <v>40</v>
      </c>
      <c r="B43" s="11" t="s">
        <v>220</v>
      </c>
      <c r="C43" s="12" t="s">
        <v>9</v>
      </c>
      <c r="D43" s="13">
        <v>1</v>
      </c>
      <c r="E43" s="12" t="s">
        <v>12</v>
      </c>
      <c r="F43" s="12" t="s">
        <v>13</v>
      </c>
      <c r="G43" s="12" t="s">
        <v>14</v>
      </c>
      <c r="H43" s="17">
        <v>86.35</v>
      </c>
      <c r="I43" s="16">
        <f t="shared" si="0"/>
        <v>81.34</v>
      </c>
      <c r="J43" s="4">
        <v>1</v>
      </c>
      <c r="K43" s="24" t="s">
        <v>250</v>
      </c>
    </row>
    <row r="44" spans="1:11" s="6" customFormat="1" ht="14.25">
      <c r="A44" s="22">
        <v>41</v>
      </c>
      <c r="B44" s="11" t="s">
        <v>220</v>
      </c>
      <c r="C44" s="12" t="s">
        <v>9</v>
      </c>
      <c r="D44" s="13">
        <v>1</v>
      </c>
      <c r="E44" s="12" t="s">
        <v>15</v>
      </c>
      <c r="F44" s="12" t="s">
        <v>16</v>
      </c>
      <c r="G44" s="12" t="s">
        <v>130</v>
      </c>
      <c r="H44" s="17">
        <v>81.9</v>
      </c>
      <c r="I44" s="16">
        <f t="shared" si="0"/>
        <v>77.76</v>
      </c>
      <c r="J44" s="4">
        <v>2</v>
      </c>
      <c r="K44" s="24"/>
    </row>
    <row r="45" spans="1:11" s="6" customFormat="1" ht="14.25">
      <c r="A45" s="22">
        <v>42</v>
      </c>
      <c r="B45" s="11" t="s">
        <v>220</v>
      </c>
      <c r="C45" s="12" t="s">
        <v>9</v>
      </c>
      <c r="D45" s="13">
        <v>1</v>
      </c>
      <c r="E45" s="12" t="s">
        <v>10</v>
      </c>
      <c r="F45" s="12" t="s">
        <v>11</v>
      </c>
      <c r="G45" s="12" t="s">
        <v>172</v>
      </c>
      <c r="H45" s="17" t="s">
        <v>249</v>
      </c>
      <c r="I45" s="16">
        <f>G45*0.6</f>
        <v>48.24</v>
      </c>
      <c r="J45" s="4">
        <v>3</v>
      </c>
      <c r="K45" s="24"/>
    </row>
    <row r="46" spans="1:11" s="6" customFormat="1" ht="14.25">
      <c r="A46" s="22">
        <v>43</v>
      </c>
      <c r="B46" s="11" t="s">
        <v>221</v>
      </c>
      <c r="C46" s="12" t="s">
        <v>17</v>
      </c>
      <c r="D46" s="13">
        <v>1</v>
      </c>
      <c r="E46" s="12" t="s">
        <v>22</v>
      </c>
      <c r="F46" s="12" t="s">
        <v>23</v>
      </c>
      <c r="G46" s="12" t="s">
        <v>21</v>
      </c>
      <c r="H46" s="17">
        <v>79.5</v>
      </c>
      <c r="I46" s="16">
        <f aca="true" t="shared" si="1" ref="I46:I52">G46*0.6+H46*0.4</f>
        <v>82.92</v>
      </c>
      <c r="J46" s="4">
        <v>1</v>
      </c>
      <c r="K46" s="24" t="s">
        <v>250</v>
      </c>
    </row>
    <row r="47" spans="1:11" ht="14.25">
      <c r="A47" s="22">
        <v>44</v>
      </c>
      <c r="B47" s="11" t="s">
        <v>221</v>
      </c>
      <c r="C47" s="12" t="s">
        <v>17</v>
      </c>
      <c r="D47" s="13">
        <v>1</v>
      </c>
      <c r="E47" s="12" t="s">
        <v>18</v>
      </c>
      <c r="F47" s="12" t="s">
        <v>19</v>
      </c>
      <c r="G47" s="12" t="s">
        <v>20</v>
      </c>
      <c r="H47" s="17">
        <v>64.55</v>
      </c>
      <c r="I47" s="16">
        <f t="shared" si="1"/>
        <v>78.38</v>
      </c>
      <c r="J47" s="4">
        <v>2</v>
      </c>
      <c r="K47" s="24"/>
    </row>
    <row r="48" spans="1:11" ht="14.25">
      <c r="A48" s="22">
        <v>45</v>
      </c>
      <c r="B48" s="3" t="s">
        <v>222</v>
      </c>
      <c r="C48" s="4" t="s">
        <v>24</v>
      </c>
      <c r="D48" s="5">
        <v>2</v>
      </c>
      <c r="E48" s="4" t="s">
        <v>25</v>
      </c>
      <c r="F48" s="4" t="s">
        <v>26</v>
      </c>
      <c r="G48" s="4" t="s">
        <v>27</v>
      </c>
      <c r="H48" s="17">
        <v>81.8</v>
      </c>
      <c r="I48" s="16">
        <f t="shared" si="1"/>
        <v>84.8</v>
      </c>
      <c r="J48" s="4">
        <v>1</v>
      </c>
      <c r="K48" s="24" t="s">
        <v>250</v>
      </c>
    </row>
    <row r="49" spans="1:11" s="6" customFormat="1" ht="14.25">
      <c r="A49" s="22">
        <v>46</v>
      </c>
      <c r="B49" s="3" t="s">
        <v>222</v>
      </c>
      <c r="C49" s="4" t="s">
        <v>24</v>
      </c>
      <c r="D49" s="5">
        <v>2</v>
      </c>
      <c r="E49" s="4" t="s">
        <v>28</v>
      </c>
      <c r="F49" s="4" t="s">
        <v>29</v>
      </c>
      <c r="G49" s="4" t="s">
        <v>122</v>
      </c>
      <c r="H49" s="17">
        <v>82.45</v>
      </c>
      <c r="I49" s="16">
        <f t="shared" si="1"/>
        <v>82.42000000000002</v>
      </c>
      <c r="J49" s="4">
        <v>2</v>
      </c>
      <c r="K49" s="24" t="s">
        <v>250</v>
      </c>
    </row>
    <row r="50" spans="1:11" s="6" customFormat="1" ht="14.25">
      <c r="A50" s="22">
        <v>47</v>
      </c>
      <c r="B50" s="3" t="s">
        <v>225</v>
      </c>
      <c r="C50" s="4" t="s">
        <v>24</v>
      </c>
      <c r="D50" s="5">
        <v>2</v>
      </c>
      <c r="E50" s="4" t="s">
        <v>35</v>
      </c>
      <c r="F50" s="4" t="s">
        <v>36</v>
      </c>
      <c r="G50" s="4" t="s">
        <v>98</v>
      </c>
      <c r="H50" s="17">
        <v>79.25</v>
      </c>
      <c r="I50" s="16">
        <f t="shared" si="1"/>
        <v>77.66</v>
      </c>
      <c r="J50" s="4">
        <v>3</v>
      </c>
      <c r="K50" s="25"/>
    </row>
    <row r="51" spans="1:11" ht="14.25">
      <c r="A51" s="22">
        <v>48</v>
      </c>
      <c r="B51" s="3" t="s">
        <v>223</v>
      </c>
      <c r="C51" s="4" t="s">
        <v>24</v>
      </c>
      <c r="D51" s="5">
        <v>2</v>
      </c>
      <c r="E51" s="4" t="s">
        <v>30</v>
      </c>
      <c r="F51" s="4" t="s">
        <v>31</v>
      </c>
      <c r="G51" s="4" t="s">
        <v>176</v>
      </c>
      <c r="H51" s="17">
        <v>69.6</v>
      </c>
      <c r="I51" s="16">
        <f t="shared" si="1"/>
        <v>74.52</v>
      </c>
      <c r="J51" s="4">
        <v>4</v>
      </c>
      <c r="K51" s="25"/>
    </row>
    <row r="52" spans="1:11" ht="14.25">
      <c r="A52" s="22">
        <v>49</v>
      </c>
      <c r="B52" s="3" t="s">
        <v>224</v>
      </c>
      <c r="C52" s="4" t="s">
        <v>24</v>
      </c>
      <c r="D52" s="5">
        <v>2</v>
      </c>
      <c r="E52" s="4" t="s">
        <v>32</v>
      </c>
      <c r="F52" s="4" t="s">
        <v>33</v>
      </c>
      <c r="G52" s="4" t="s">
        <v>34</v>
      </c>
      <c r="H52" s="17">
        <v>65.35</v>
      </c>
      <c r="I52" s="16">
        <f t="shared" si="1"/>
        <v>72.22</v>
      </c>
      <c r="J52" s="4">
        <v>5</v>
      </c>
      <c r="K52" s="27"/>
    </row>
    <row r="53" spans="1:11" s="6" customFormat="1" ht="14.25">
      <c r="A53" s="22">
        <v>50</v>
      </c>
      <c r="B53" s="8" t="s">
        <v>241</v>
      </c>
      <c r="C53" s="9" t="s">
        <v>24</v>
      </c>
      <c r="D53" s="10">
        <v>2</v>
      </c>
      <c r="E53" s="9" t="s">
        <v>242</v>
      </c>
      <c r="F53" s="9" t="s">
        <v>243</v>
      </c>
      <c r="G53" s="9" t="s">
        <v>244</v>
      </c>
      <c r="H53" s="17" t="s">
        <v>249</v>
      </c>
      <c r="I53" s="16">
        <f>G53*0.6</f>
        <v>40.32</v>
      </c>
      <c r="J53" s="4">
        <v>6</v>
      </c>
      <c r="K53" s="27"/>
    </row>
    <row r="54" spans="1:11" s="6" customFormat="1" ht="14.25">
      <c r="A54" s="22">
        <v>51</v>
      </c>
      <c r="B54" s="3" t="s">
        <v>226</v>
      </c>
      <c r="C54" s="4" t="s">
        <v>37</v>
      </c>
      <c r="D54" s="5">
        <v>1</v>
      </c>
      <c r="E54" s="4" t="s">
        <v>38</v>
      </c>
      <c r="F54" s="4" t="s">
        <v>39</v>
      </c>
      <c r="G54" s="4" t="s">
        <v>103</v>
      </c>
      <c r="H54" s="17">
        <v>83.35</v>
      </c>
      <c r="I54" s="16">
        <f aca="true" t="shared" si="2" ref="I54:I65">G54*0.6+H54*0.4</f>
        <v>78.69999999999999</v>
      </c>
      <c r="J54" s="4">
        <v>1</v>
      </c>
      <c r="K54" s="27" t="s">
        <v>250</v>
      </c>
    </row>
    <row r="55" spans="1:11" s="6" customFormat="1" ht="14.25">
      <c r="A55" s="22">
        <v>52</v>
      </c>
      <c r="B55" s="3" t="s">
        <v>195</v>
      </c>
      <c r="C55" s="4" t="s">
        <v>37</v>
      </c>
      <c r="D55" s="5">
        <v>1</v>
      </c>
      <c r="E55" s="4" t="s">
        <v>42</v>
      </c>
      <c r="F55" s="4" t="s">
        <v>43</v>
      </c>
      <c r="G55" s="4" t="s">
        <v>44</v>
      </c>
      <c r="H55" s="17">
        <v>84.15</v>
      </c>
      <c r="I55" s="16">
        <f t="shared" si="2"/>
        <v>74.58000000000001</v>
      </c>
      <c r="J55" s="4">
        <v>2</v>
      </c>
      <c r="K55" s="27"/>
    </row>
    <row r="56" spans="1:11" s="14" customFormat="1" ht="14.25">
      <c r="A56" s="22">
        <v>53</v>
      </c>
      <c r="B56" s="3" t="s">
        <v>227</v>
      </c>
      <c r="C56" s="4" t="s">
        <v>37</v>
      </c>
      <c r="D56" s="5">
        <v>1</v>
      </c>
      <c r="E56" s="4" t="s">
        <v>40</v>
      </c>
      <c r="F56" s="4" t="s">
        <v>41</v>
      </c>
      <c r="G56" s="4" t="s">
        <v>104</v>
      </c>
      <c r="H56" s="17">
        <v>76.4</v>
      </c>
      <c r="I56" s="16">
        <f t="shared" si="2"/>
        <v>71.96000000000001</v>
      </c>
      <c r="J56" s="4">
        <v>3</v>
      </c>
      <c r="K56" s="27"/>
    </row>
    <row r="57" spans="1:11" s="15" customFormat="1" ht="14.25">
      <c r="A57" s="22">
        <v>54</v>
      </c>
      <c r="B57" s="3" t="s">
        <v>228</v>
      </c>
      <c r="C57" s="4" t="s">
        <v>45</v>
      </c>
      <c r="D57" s="5">
        <v>1</v>
      </c>
      <c r="E57" s="4" t="s">
        <v>0</v>
      </c>
      <c r="F57" s="4" t="s">
        <v>46</v>
      </c>
      <c r="G57" s="4" t="s">
        <v>47</v>
      </c>
      <c r="H57" s="17">
        <v>78.75</v>
      </c>
      <c r="I57" s="16">
        <f t="shared" si="2"/>
        <v>83.82</v>
      </c>
      <c r="J57" s="4">
        <v>1</v>
      </c>
      <c r="K57" s="24" t="s">
        <v>250</v>
      </c>
    </row>
    <row r="58" spans="1:11" s="14" customFormat="1" ht="14.25">
      <c r="A58" s="22">
        <v>55</v>
      </c>
      <c r="B58" s="3" t="s">
        <v>229</v>
      </c>
      <c r="C58" s="4" t="s">
        <v>45</v>
      </c>
      <c r="D58" s="5">
        <v>1</v>
      </c>
      <c r="E58" s="4" t="s">
        <v>48</v>
      </c>
      <c r="F58" s="4" t="s">
        <v>49</v>
      </c>
      <c r="G58" s="4" t="s">
        <v>137</v>
      </c>
      <c r="H58" s="17">
        <v>75.3</v>
      </c>
      <c r="I58" s="16">
        <f t="shared" si="2"/>
        <v>78.47999999999999</v>
      </c>
      <c r="J58" s="4">
        <v>2</v>
      </c>
      <c r="K58" s="25"/>
    </row>
    <row r="59" spans="1:11" s="15" customFormat="1" ht="14.25">
      <c r="A59" s="22">
        <v>56</v>
      </c>
      <c r="B59" s="3" t="s">
        <v>230</v>
      </c>
      <c r="C59" s="4" t="s">
        <v>45</v>
      </c>
      <c r="D59" s="5">
        <v>1</v>
      </c>
      <c r="E59" s="4" t="s">
        <v>50</v>
      </c>
      <c r="F59" s="4" t="s">
        <v>51</v>
      </c>
      <c r="G59" s="4" t="s">
        <v>150</v>
      </c>
      <c r="H59" s="17">
        <v>80.55</v>
      </c>
      <c r="I59" s="16">
        <f t="shared" si="2"/>
        <v>74.69999999999999</v>
      </c>
      <c r="J59" s="4">
        <v>3</v>
      </c>
      <c r="K59" s="25"/>
    </row>
    <row r="60" spans="1:11" s="15" customFormat="1" ht="14.25">
      <c r="A60" s="22">
        <v>57</v>
      </c>
      <c r="B60" s="3" t="s">
        <v>231</v>
      </c>
      <c r="C60" s="4" t="s">
        <v>52</v>
      </c>
      <c r="D60" s="5">
        <v>1</v>
      </c>
      <c r="E60" s="4" t="s">
        <v>53</v>
      </c>
      <c r="F60" s="4" t="s">
        <v>54</v>
      </c>
      <c r="G60" s="4" t="s">
        <v>95</v>
      </c>
      <c r="H60" s="17">
        <v>85.3</v>
      </c>
      <c r="I60" s="16">
        <f t="shared" si="2"/>
        <v>80.44</v>
      </c>
      <c r="J60" s="4">
        <v>1</v>
      </c>
      <c r="K60" s="24" t="s">
        <v>250</v>
      </c>
    </row>
    <row r="61" spans="1:11" s="15" customFormat="1" ht="14.25">
      <c r="A61" s="22">
        <v>58</v>
      </c>
      <c r="B61" s="3" t="s">
        <v>233</v>
      </c>
      <c r="C61" s="4" t="s">
        <v>52</v>
      </c>
      <c r="D61" s="5">
        <v>1</v>
      </c>
      <c r="E61" s="4" t="s">
        <v>57</v>
      </c>
      <c r="F61" s="4" t="s">
        <v>58</v>
      </c>
      <c r="G61" s="4" t="s">
        <v>102</v>
      </c>
      <c r="H61" s="17">
        <v>84.2</v>
      </c>
      <c r="I61" s="16">
        <f t="shared" si="2"/>
        <v>79.4</v>
      </c>
      <c r="J61" s="4">
        <v>2</v>
      </c>
      <c r="K61" s="25"/>
    </row>
    <row r="62" spans="1:11" s="15" customFormat="1" ht="14.25">
      <c r="A62" s="22">
        <v>59</v>
      </c>
      <c r="B62" s="3" t="s">
        <v>232</v>
      </c>
      <c r="C62" s="4" t="s">
        <v>52</v>
      </c>
      <c r="D62" s="5">
        <v>1</v>
      </c>
      <c r="E62" s="4" t="s">
        <v>55</v>
      </c>
      <c r="F62" s="4" t="s">
        <v>56</v>
      </c>
      <c r="G62" s="4" t="s">
        <v>98</v>
      </c>
      <c r="H62" s="17">
        <v>80.75</v>
      </c>
      <c r="I62" s="16">
        <f t="shared" si="2"/>
        <v>78.25999999999999</v>
      </c>
      <c r="J62" s="4">
        <v>3</v>
      </c>
      <c r="K62" s="25"/>
    </row>
    <row r="63" spans="1:11" s="15" customFormat="1" ht="14.25">
      <c r="A63" s="22">
        <v>60</v>
      </c>
      <c r="B63" s="3" t="s">
        <v>234</v>
      </c>
      <c r="C63" s="4" t="s">
        <v>59</v>
      </c>
      <c r="D63" s="5">
        <v>1</v>
      </c>
      <c r="E63" s="4" t="s">
        <v>60</v>
      </c>
      <c r="F63" s="4" t="s">
        <v>61</v>
      </c>
      <c r="G63" s="4" t="s">
        <v>62</v>
      </c>
      <c r="H63" s="17">
        <v>82.45</v>
      </c>
      <c r="I63" s="16">
        <f t="shared" si="2"/>
        <v>84.22</v>
      </c>
      <c r="J63" s="4">
        <v>1</v>
      </c>
      <c r="K63" s="24" t="s">
        <v>250</v>
      </c>
    </row>
    <row r="64" spans="1:11" s="6" customFormat="1" ht="14.25">
      <c r="A64" s="22">
        <v>61</v>
      </c>
      <c r="B64" s="3" t="s">
        <v>235</v>
      </c>
      <c r="C64" s="4" t="s">
        <v>59</v>
      </c>
      <c r="D64" s="5">
        <v>1</v>
      </c>
      <c r="E64" s="4" t="s">
        <v>63</v>
      </c>
      <c r="F64" s="4" t="s">
        <v>64</v>
      </c>
      <c r="G64" s="4" t="s">
        <v>65</v>
      </c>
      <c r="H64" s="17">
        <v>82.7</v>
      </c>
      <c r="I64" s="16">
        <f t="shared" si="2"/>
        <v>83.96000000000001</v>
      </c>
      <c r="J64" s="4">
        <v>2</v>
      </c>
      <c r="K64" s="25"/>
    </row>
    <row r="65" spans="1:11" ht="14.25">
      <c r="A65" s="22">
        <v>62</v>
      </c>
      <c r="B65" s="3" t="s">
        <v>237</v>
      </c>
      <c r="C65" s="4" t="s">
        <v>59</v>
      </c>
      <c r="D65" s="5">
        <v>1</v>
      </c>
      <c r="E65" s="4" t="s">
        <v>68</v>
      </c>
      <c r="F65" s="4" t="s">
        <v>69</v>
      </c>
      <c r="G65" s="4" t="s">
        <v>95</v>
      </c>
      <c r="H65" s="17">
        <v>79.7</v>
      </c>
      <c r="I65" s="16">
        <f t="shared" si="2"/>
        <v>78.2</v>
      </c>
      <c r="J65" s="4">
        <v>3</v>
      </c>
      <c r="K65" s="25"/>
    </row>
    <row r="66" spans="1:11" ht="14.25">
      <c r="A66" s="22">
        <v>63</v>
      </c>
      <c r="B66" s="3" t="s">
        <v>236</v>
      </c>
      <c r="C66" s="4" t="s">
        <v>59</v>
      </c>
      <c r="D66" s="5">
        <v>1</v>
      </c>
      <c r="E66" s="4" t="s">
        <v>66</v>
      </c>
      <c r="F66" s="4" t="s">
        <v>67</v>
      </c>
      <c r="G66" s="4" t="s">
        <v>95</v>
      </c>
      <c r="H66" s="17" t="s">
        <v>249</v>
      </c>
      <c r="I66" s="16">
        <f>G66*0.6</f>
        <v>46.32</v>
      </c>
      <c r="J66" s="4">
        <v>4</v>
      </c>
      <c r="K66" s="25"/>
    </row>
    <row r="67" spans="1:11" s="6" customFormat="1" ht="14.25">
      <c r="A67" s="22">
        <v>64</v>
      </c>
      <c r="B67" s="3" t="s">
        <v>238</v>
      </c>
      <c r="C67" s="4" t="s">
        <v>70</v>
      </c>
      <c r="D67" s="5">
        <v>1</v>
      </c>
      <c r="E67" s="4" t="s">
        <v>71</v>
      </c>
      <c r="F67" s="4" t="s">
        <v>72</v>
      </c>
      <c r="G67" s="4" t="s">
        <v>65</v>
      </c>
      <c r="H67" s="17">
        <v>79.5</v>
      </c>
      <c r="I67" s="16">
        <f>G67*0.6+H67*0.4</f>
        <v>82.67999999999999</v>
      </c>
      <c r="J67" s="4">
        <v>1</v>
      </c>
      <c r="K67" s="24" t="s">
        <v>250</v>
      </c>
    </row>
    <row r="68" spans="1:11" s="6" customFormat="1" ht="14.25">
      <c r="A68" s="22">
        <v>65</v>
      </c>
      <c r="B68" s="3" t="s">
        <v>239</v>
      </c>
      <c r="C68" s="4" t="s">
        <v>70</v>
      </c>
      <c r="D68" s="5">
        <v>1</v>
      </c>
      <c r="E68" s="4" t="s">
        <v>73</v>
      </c>
      <c r="F68" s="4" t="s">
        <v>74</v>
      </c>
      <c r="G68" s="4" t="s">
        <v>14</v>
      </c>
      <c r="H68" s="17">
        <v>76.65</v>
      </c>
      <c r="I68" s="16">
        <f>G68*0.6+H68*0.4</f>
        <v>77.46000000000001</v>
      </c>
      <c r="J68" s="4">
        <v>2</v>
      </c>
      <c r="K68" s="25"/>
    </row>
    <row r="69" spans="1:11" s="6" customFormat="1" ht="15" thickBot="1">
      <c r="A69" s="23">
        <v>66</v>
      </c>
      <c r="B69" s="29" t="s">
        <v>240</v>
      </c>
      <c r="C69" s="30" t="s">
        <v>70</v>
      </c>
      <c r="D69" s="31">
        <v>1</v>
      </c>
      <c r="E69" s="30" t="s">
        <v>75</v>
      </c>
      <c r="F69" s="30" t="s">
        <v>76</v>
      </c>
      <c r="G69" s="30" t="s">
        <v>103</v>
      </c>
      <c r="H69" s="32">
        <v>58.4</v>
      </c>
      <c r="I69" s="33">
        <f>G69*0.6+H69*0.4</f>
        <v>68.72</v>
      </c>
      <c r="J69" s="30">
        <v>3</v>
      </c>
      <c r="K69" s="34"/>
    </row>
  </sheetData>
  <sheetProtection/>
  <mergeCells count="1">
    <mergeCell ref="A1:K1"/>
  </mergeCells>
  <printOptions horizontalCentered="1"/>
  <pageMargins left="0.15748031496062992" right="0.15748031496062992" top="0.5905511811023623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2016-11-14T00:40:57Z</cp:lastPrinted>
  <dcterms:created xsi:type="dcterms:W3CDTF">2016-10-24T00:46:15Z</dcterms:created>
  <dcterms:modified xsi:type="dcterms:W3CDTF">2016-11-14T00:56:38Z</dcterms:modified>
  <cp:category/>
  <cp:version/>
  <cp:contentType/>
  <cp:contentStatus/>
</cp:coreProperties>
</file>