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5" windowHeight="9585" activeTab="0"/>
  </bookViews>
  <sheets>
    <sheet name="Sheet1" sheetId="1" r:id="rId1"/>
  </sheets>
  <definedNames>
    <definedName name="考生信息表_DP2016011_">#REF!</definedName>
  </definedNames>
  <calcPr fullCalcOnLoad="1"/>
</workbook>
</file>

<file path=xl/sharedStrings.xml><?xml version="1.0" encoding="utf-8"?>
<sst xmlns="http://schemas.openxmlformats.org/spreadsheetml/2006/main" count="337" uniqueCount="168">
  <si>
    <t>招聘单位</t>
  </si>
  <si>
    <t>职位编号</t>
  </si>
  <si>
    <t>岗位名称</t>
  </si>
  <si>
    <t>笔试成绩</t>
  </si>
  <si>
    <t>大鹏新区区属小学</t>
  </si>
  <si>
    <t>DP2017004D0001</t>
  </si>
  <si>
    <t>特殊教育教师</t>
  </si>
  <si>
    <t>170405141012318</t>
  </si>
  <si>
    <t>59.8</t>
  </si>
  <si>
    <t>大鹏新区华侨中学</t>
  </si>
  <si>
    <t>DP2017004D0002</t>
  </si>
  <si>
    <t>初中历史教师</t>
  </si>
  <si>
    <t>170405141011503</t>
  </si>
  <si>
    <t>72.25</t>
  </si>
  <si>
    <t>170405141007140</t>
  </si>
  <si>
    <t>72.15</t>
  </si>
  <si>
    <t>170405141002424</t>
  </si>
  <si>
    <t>70.2</t>
  </si>
  <si>
    <t>170405141023709</t>
  </si>
  <si>
    <t>69.05</t>
  </si>
  <si>
    <t>170405141017431</t>
  </si>
  <si>
    <t>67.65</t>
  </si>
  <si>
    <t>DP2017004D0003</t>
  </si>
  <si>
    <t>初中英语教师</t>
  </si>
  <si>
    <t>170405141002279</t>
  </si>
  <si>
    <t>74.45</t>
  </si>
  <si>
    <t>170405141005709</t>
  </si>
  <si>
    <t>72.1</t>
  </si>
  <si>
    <t>170405141002509</t>
  </si>
  <si>
    <t>70.75</t>
  </si>
  <si>
    <t>170405141012172</t>
  </si>
  <si>
    <t>70.7</t>
  </si>
  <si>
    <t>170405141010627</t>
  </si>
  <si>
    <t>69.75</t>
  </si>
  <si>
    <t>DP2017004D0004</t>
  </si>
  <si>
    <t>初中物理教师</t>
  </si>
  <si>
    <t>170405141002374</t>
  </si>
  <si>
    <t>77.4</t>
  </si>
  <si>
    <t>170405141007796</t>
  </si>
  <si>
    <t>170405141003867</t>
  </si>
  <si>
    <t>68</t>
  </si>
  <si>
    <t>170405141021925</t>
  </si>
  <si>
    <t>65.55</t>
  </si>
  <si>
    <t>大鹏新区大鹏中心小学</t>
  </si>
  <si>
    <t>DP2017004D0005</t>
  </si>
  <si>
    <t>小学语文教师</t>
  </si>
  <si>
    <t>170405141007907</t>
  </si>
  <si>
    <t>74.5</t>
  </si>
  <si>
    <t>170405141021153</t>
  </si>
  <si>
    <t>69.95</t>
  </si>
  <si>
    <t>170405141006385</t>
  </si>
  <si>
    <t>67.9</t>
  </si>
  <si>
    <t>170405141006558</t>
  </si>
  <si>
    <t>67.6</t>
  </si>
  <si>
    <t>170405141015617</t>
  </si>
  <si>
    <t>66.6</t>
  </si>
  <si>
    <t>170405141017509</t>
  </si>
  <si>
    <t>66.45</t>
  </si>
  <si>
    <t>170405141020804</t>
  </si>
  <si>
    <t>66.15</t>
  </si>
  <si>
    <t>170405141009304</t>
  </si>
  <si>
    <t>64</t>
  </si>
  <si>
    <t>170405141018975</t>
  </si>
  <si>
    <t>63</t>
  </si>
  <si>
    <t>170405141018648</t>
  </si>
  <si>
    <t>61.75</t>
  </si>
  <si>
    <t>DP2017004D0006</t>
  </si>
  <si>
    <t>小学数学教师</t>
  </si>
  <si>
    <t>170405141015482</t>
  </si>
  <si>
    <t>65.1</t>
  </si>
  <si>
    <t>170405141006950</t>
  </si>
  <si>
    <t>62.3</t>
  </si>
  <si>
    <t>大鹏新区葵涌中心小学</t>
  </si>
  <si>
    <t>DP2017004D0007</t>
  </si>
  <si>
    <t>170405141024433</t>
  </si>
  <si>
    <t>170405141009118</t>
  </si>
  <si>
    <t>68.9</t>
  </si>
  <si>
    <t>大鹏新区南澳中学</t>
  </si>
  <si>
    <t>DP2017004D0008</t>
  </si>
  <si>
    <t>初中化学教师</t>
  </si>
  <si>
    <t>170405141003451</t>
  </si>
  <si>
    <t>73.65</t>
  </si>
  <si>
    <t>170405141017954</t>
  </si>
  <si>
    <t>67.05</t>
  </si>
  <si>
    <t>170405141001141</t>
  </si>
  <si>
    <t>170405141012063</t>
  </si>
  <si>
    <t>66</t>
  </si>
  <si>
    <t>170405141021233</t>
  </si>
  <si>
    <t>62.35</t>
  </si>
  <si>
    <t>大鹏新区大鹏第二小学</t>
  </si>
  <si>
    <t>DP2017004D0009</t>
  </si>
  <si>
    <t>小学科学教师</t>
  </si>
  <si>
    <t>170405141003002</t>
  </si>
  <si>
    <t>170405141021660</t>
  </si>
  <si>
    <t>人大附中深圳学校</t>
  </si>
  <si>
    <t>DP2017004D0010</t>
  </si>
  <si>
    <t>小学音乐教师</t>
  </si>
  <si>
    <t>170405141003717</t>
  </si>
  <si>
    <t>63.95</t>
  </si>
  <si>
    <t>170405141024541</t>
  </si>
  <si>
    <t>170405141022807</t>
  </si>
  <si>
    <t>59.3</t>
  </si>
  <si>
    <t>170405141010684</t>
  </si>
  <si>
    <t>59.05</t>
  </si>
  <si>
    <t>170405141004793</t>
  </si>
  <si>
    <t>55.65</t>
  </si>
  <si>
    <t>DP2017004D0011</t>
  </si>
  <si>
    <t>初中书法教师</t>
  </si>
  <si>
    <t>170405141024640</t>
  </si>
  <si>
    <t>65.45</t>
  </si>
  <si>
    <t>DP2017004D0012</t>
  </si>
  <si>
    <t>小学日语教师</t>
  </si>
  <si>
    <t>170405141003144</t>
  </si>
  <si>
    <t>67.35</t>
  </si>
  <si>
    <t>170405141015874</t>
  </si>
  <si>
    <t>65.05</t>
  </si>
  <si>
    <t>170405141024000</t>
  </si>
  <si>
    <t>62.45</t>
  </si>
  <si>
    <t>170405141004192</t>
  </si>
  <si>
    <t>56.15</t>
  </si>
  <si>
    <t>DP2017004D0013</t>
  </si>
  <si>
    <t>高中化学教师</t>
  </si>
  <si>
    <t>170405141008536</t>
  </si>
  <si>
    <t>68.7</t>
  </si>
  <si>
    <t>170405141003016</t>
  </si>
  <si>
    <t>66.85</t>
  </si>
  <si>
    <t>170405141024987</t>
  </si>
  <si>
    <t>65.3</t>
  </si>
  <si>
    <t>170405141010557</t>
  </si>
  <si>
    <t>62.65</t>
  </si>
  <si>
    <t>DP2017004D0014</t>
  </si>
  <si>
    <t>初中思想品德教师</t>
  </si>
  <si>
    <t>170405141026839</t>
  </si>
  <si>
    <t>72.85</t>
  </si>
  <si>
    <t>170405141020655</t>
  </si>
  <si>
    <t>68.75</t>
  </si>
  <si>
    <t>170405141004272</t>
  </si>
  <si>
    <t>68.25</t>
  </si>
  <si>
    <t>170405141010418</t>
  </si>
  <si>
    <t>68.15</t>
  </si>
  <si>
    <t>170405141011669</t>
  </si>
  <si>
    <t>67.75</t>
  </si>
  <si>
    <t>DP2017004D0015</t>
  </si>
  <si>
    <t>170405141003080</t>
  </si>
  <si>
    <t>68.1</t>
  </si>
  <si>
    <t>170405141023878</t>
  </si>
  <si>
    <t>57.1</t>
  </si>
  <si>
    <t>DP2017004D0016</t>
  </si>
  <si>
    <t>小学英语教师</t>
  </si>
  <si>
    <t>170405141017127</t>
  </si>
  <si>
    <t>69.4</t>
  </si>
  <si>
    <t>170405141020401</t>
  </si>
  <si>
    <t>67.15</t>
  </si>
  <si>
    <t>170405141028626</t>
  </si>
  <si>
    <t>65.7</t>
  </si>
  <si>
    <t>170405141021645</t>
  </si>
  <si>
    <t>170405141005633</t>
  </si>
  <si>
    <t>61.65</t>
  </si>
  <si>
    <t>面试成绩</t>
  </si>
  <si>
    <t>总成绩</t>
  </si>
  <si>
    <t>是否进入体检</t>
  </si>
  <si>
    <t>总成绩排名</t>
  </si>
  <si>
    <t>*是</t>
  </si>
  <si>
    <t>*是</t>
  </si>
  <si>
    <t>否</t>
  </si>
  <si>
    <t>缺考</t>
  </si>
  <si>
    <t>深圳市大鹏新区公办中小学2017年4月公开招聘常设岗位教师进入面试考生面试成绩、总成绩及体检人员一览表</t>
  </si>
  <si>
    <t>报名序号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</si>
</sst>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_);[Red]\(0\)"/>
  </numFmts>
  <fonts count="45">
    <font>
      <sz val="10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horizontal="center" vertical="center" wrapText="1"/>
    </xf>
    <xf numFmtId="176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176" fontId="0" fillId="0" borderId="10" xfId="0" applyNumberForma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Border="1" applyAlignment="1" quotePrefix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Fill="1" applyBorder="1" applyAlignment="1" quotePrefix="1">
      <alignment horizontal="center" vertical="center" wrapText="1"/>
    </xf>
    <xf numFmtId="178" fontId="0" fillId="0" borderId="10" xfId="0" applyNumberFormat="1" applyBorder="1" applyAlignment="1" quotePrefix="1">
      <alignment horizontal="center" vertical="center" wrapText="1"/>
    </xf>
    <xf numFmtId="178" fontId="0" fillId="0" borderId="10" xfId="0" applyNumberFormat="1" applyFill="1" applyBorder="1" applyAlignment="1" quotePrefix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SheetLayoutView="100" zoomScalePageLayoutView="0" workbookViewId="0" topLeftCell="A1">
      <selection activeCell="D2" sqref="D2"/>
    </sheetView>
  </sheetViews>
  <sheetFormatPr defaultColWidth="8.8515625" defaultRowHeight="12"/>
  <cols>
    <col min="1" max="2" width="16.57421875" style="0" customWidth="1"/>
    <col min="3" max="3" width="12.7109375" style="0" customWidth="1"/>
    <col min="4" max="4" width="16.7109375" style="0" customWidth="1"/>
    <col min="5" max="6" width="8.8515625" style="0" customWidth="1"/>
    <col min="7" max="7" width="8.00390625" style="0" customWidth="1"/>
    <col min="8" max="8" width="11.8515625" style="0" customWidth="1"/>
    <col min="9" max="9" width="12.8515625" style="0" customWidth="1"/>
    <col min="10" max="10" width="13.140625" style="0" customWidth="1"/>
  </cols>
  <sheetData>
    <row r="1" spans="1:10" ht="54.75" customHeight="1">
      <c r="A1" s="24" t="s">
        <v>166</v>
      </c>
      <c r="B1" s="24"/>
      <c r="C1" s="24"/>
      <c r="D1" s="24"/>
      <c r="E1" s="24"/>
      <c r="F1" s="24"/>
      <c r="G1" s="24"/>
      <c r="H1" s="24"/>
      <c r="I1" s="24"/>
      <c r="J1" s="4"/>
    </row>
    <row r="2" spans="1:10" ht="24" customHeight="1">
      <c r="A2" s="1" t="s">
        <v>0</v>
      </c>
      <c r="B2" s="7" t="s">
        <v>1</v>
      </c>
      <c r="C2" s="7" t="s">
        <v>2</v>
      </c>
      <c r="D2" s="7" t="s">
        <v>167</v>
      </c>
      <c r="E2" s="7" t="s">
        <v>3</v>
      </c>
      <c r="F2" s="7" t="s">
        <v>158</v>
      </c>
      <c r="G2" s="7" t="s">
        <v>159</v>
      </c>
      <c r="H2" s="7" t="s">
        <v>161</v>
      </c>
      <c r="I2" s="12" t="s">
        <v>160</v>
      </c>
      <c r="J2" s="4"/>
    </row>
    <row r="3" spans="1:10" ht="24" customHeight="1">
      <c r="A3" s="2" t="s">
        <v>4</v>
      </c>
      <c r="B3" s="2" t="s">
        <v>5</v>
      </c>
      <c r="C3" s="2" t="s">
        <v>6</v>
      </c>
      <c r="D3" s="8" t="s">
        <v>7</v>
      </c>
      <c r="E3" s="9" t="s">
        <v>8</v>
      </c>
      <c r="F3" s="13">
        <v>78.67</v>
      </c>
      <c r="G3" s="14">
        <f aca="true" t="shared" si="0" ref="G3:G8">E3*0.4+F3*0.6</f>
        <v>71.122</v>
      </c>
      <c r="H3" s="16">
        <v>1</v>
      </c>
      <c r="I3" s="18" t="s">
        <v>162</v>
      </c>
      <c r="J3" s="5"/>
    </row>
    <row r="4" spans="1:10" ht="24" customHeight="1">
      <c r="A4" s="22" t="s">
        <v>9</v>
      </c>
      <c r="B4" s="2" t="s">
        <v>10</v>
      </c>
      <c r="C4" s="2" t="s">
        <v>11</v>
      </c>
      <c r="D4" s="8" t="s">
        <v>16</v>
      </c>
      <c r="E4" s="9" t="s">
        <v>17</v>
      </c>
      <c r="F4" s="13">
        <v>88.9</v>
      </c>
      <c r="G4" s="14">
        <f t="shared" si="0"/>
        <v>81.42</v>
      </c>
      <c r="H4" s="16">
        <v>1</v>
      </c>
      <c r="I4" s="20" t="s">
        <v>162</v>
      </c>
      <c r="J4" s="5"/>
    </row>
    <row r="5" spans="1:10" ht="24" customHeight="1">
      <c r="A5" s="22"/>
      <c r="B5" s="2" t="s">
        <v>10</v>
      </c>
      <c r="C5" s="2" t="s">
        <v>11</v>
      </c>
      <c r="D5" s="8" t="s">
        <v>12</v>
      </c>
      <c r="E5" s="9" t="s">
        <v>13</v>
      </c>
      <c r="F5" s="13">
        <v>83.77</v>
      </c>
      <c r="G5" s="14">
        <f t="shared" si="0"/>
        <v>79.16199999999999</v>
      </c>
      <c r="H5" s="16">
        <v>2</v>
      </c>
      <c r="I5" s="19" t="s">
        <v>164</v>
      </c>
      <c r="J5" s="5"/>
    </row>
    <row r="6" spans="1:10" ht="24" customHeight="1">
      <c r="A6" s="22"/>
      <c r="B6" s="2" t="s">
        <v>10</v>
      </c>
      <c r="C6" s="2" t="s">
        <v>11</v>
      </c>
      <c r="D6" s="8" t="s">
        <v>14</v>
      </c>
      <c r="E6" s="9" t="s">
        <v>15</v>
      </c>
      <c r="F6" s="13">
        <v>82.67</v>
      </c>
      <c r="G6" s="14">
        <f t="shared" si="0"/>
        <v>78.462</v>
      </c>
      <c r="H6" s="16">
        <v>3</v>
      </c>
      <c r="I6" s="19" t="s">
        <v>164</v>
      </c>
      <c r="J6" s="5"/>
    </row>
    <row r="7" spans="1:10" ht="24" customHeight="1">
      <c r="A7" s="22"/>
      <c r="B7" s="2" t="s">
        <v>10</v>
      </c>
      <c r="C7" s="2" t="s">
        <v>11</v>
      </c>
      <c r="D7" s="8" t="s">
        <v>18</v>
      </c>
      <c r="E7" s="9" t="s">
        <v>19</v>
      </c>
      <c r="F7" s="13">
        <v>77.77</v>
      </c>
      <c r="G7" s="14">
        <f t="shared" si="0"/>
        <v>74.282</v>
      </c>
      <c r="H7" s="16">
        <v>4</v>
      </c>
      <c r="I7" s="19" t="s">
        <v>164</v>
      </c>
      <c r="J7" s="5"/>
    </row>
    <row r="8" spans="1:10" ht="24" customHeight="1">
      <c r="A8" s="22"/>
      <c r="B8" s="2" t="s">
        <v>10</v>
      </c>
      <c r="C8" s="2" t="s">
        <v>11</v>
      </c>
      <c r="D8" s="8" t="s">
        <v>20</v>
      </c>
      <c r="E8" s="9" t="s">
        <v>21</v>
      </c>
      <c r="F8" s="13">
        <v>78.4</v>
      </c>
      <c r="G8" s="14">
        <f t="shared" si="0"/>
        <v>74.1</v>
      </c>
      <c r="H8" s="16">
        <v>5</v>
      </c>
      <c r="I8" s="19" t="s">
        <v>164</v>
      </c>
      <c r="J8" s="5"/>
    </row>
    <row r="9" spans="1:10" ht="24" customHeight="1">
      <c r="A9" s="22" t="s">
        <v>9</v>
      </c>
      <c r="B9" s="2" t="s">
        <v>22</v>
      </c>
      <c r="C9" s="2" t="s">
        <v>23</v>
      </c>
      <c r="D9" s="8" t="s">
        <v>24</v>
      </c>
      <c r="E9" s="9" t="s">
        <v>25</v>
      </c>
      <c r="F9" s="13">
        <v>93.67</v>
      </c>
      <c r="G9" s="14">
        <f aca="true" t="shared" si="1" ref="G9:G17">E9*0.4+F9*0.6</f>
        <v>85.982</v>
      </c>
      <c r="H9" s="16">
        <v>1</v>
      </c>
      <c r="I9" s="20" t="s">
        <v>163</v>
      </c>
      <c r="J9" s="5"/>
    </row>
    <row r="10" spans="1:10" ht="24" customHeight="1">
      <c r="A10" s="22"/>
      <c r="B10" s="2" t="s">
        <v>22</v>
      </c>
      <c r="C10" s="2" t="s">
        <v>23</v>
      </c>
      <c r="D10" s="8" t="s">
        <v>26</v>
      </c>
      <c r="E10" s="9" t="s">
        <v>27</v>
      </c>
      <c r="F10" s="13">
        <v>87</v>
      </c>
      <c r="G10" s="14">
        <f t="shared" si="1"/>
        <v>81.03999999999999</v>
      </c>
      <c r="H10" s="16">
        <v>2</v>
      </c>
      <c r="I10" s="19" t="s">
        <v>164</v>
      </c>
      <c r="J10" s="5"/>
    </row>
    <row r="11" spans="1:10" ht="24" customHeight="1">
      <c r="A11" s="22"/>
      <c r="B11" s="2" t="s">
        <v>22</v>
      </c>
      <c r="C11" s="2" t="s">
        <v>23</v>
      </c>
      <c r="D11" s="8" t="s">
        <v>28</v>
      </c>
      <c r="E11" s="9" t="s">
        <v>29</v>
      </c>
      <c r="F11" s="13">
        <v>86.33</v>
      </c>
      <c r="G11" s="14">
        <f t="shared" si="1"/>
        <v>80.098</v>
      </c>
      <c r="H11" s="16">
        <v>3</v>
      </c>
      <c r="I11" s="19" t="s">
        <v>164</v>
      </c>
      <c r="J11" s="5"/>
    </row>
    <row r="12" spans="1:10" ht="24" customHeight="1">
      <c r="A12" s="22"/>
      <c r="B12" s="2" t="s">
        <v>22</v>
      </c>
      <c r="C12" s="2" t="s">
        <v>23</v>
      </c>
      <c r="D12" s="8" t="s">
        <v>30</v>
      </c>
      <c r="E12" s="9" t="s">
        <v>31</v>
      </c>
      <c r="F12" s="13">
        <v>77.67</v>
      </c>
      <c r="G12" s="14">
        <f t="shared" si="1"/>
        <v>74.882</v>
      </c>
      <c r="H12" s="16">
        <v>4</v>
      </c>
      <c r="I12" s="19" t="s">
        <v>164</v>
      </c>
      <c r="J12" s="5"/>
    </row>
    <row r="13" spans="1:10" ht="24" customHeight="1">
      <c r="A13" s="22"/>
      <c r="B13" s="2" t="s">
        <v>22</v>
      </c>
      <c r="C13" s="2" t="s">
        <v>23</v>
      </c>
      <c r="D13" s="8" t="s">
        <v>32</v>
      </c>
      <c r="E13" s="9" t="s">
        <v>33</v>
      </c>
      <c r="F13" s="13">
        <v>78</v>
      </c>
      <c r="G13" s="14">
        <f t="shared" si="1"/>
        <v>74.7</v>
      </c>
      <c r="H13" s="16">
        <v>5</v>
      </c>
      <c r="I13" s="19" t="s">
        <v>164</v>
      </c>
      <c r="J13" s="5"/>
    </row>
    <row r="14" spans="1:10" ht="24" customHeight="1">
      <c r="A14" s="22" t="s">
        <v>9</v>
      </c>
      <c r="B14" s="2" t="s">
        <v>34</v>
      </c>
      <c r="C14" s="2" t="s">
        <v>35</v>
      </c>
      <c r="D14" s="8" t="s">
        <v>36</v>
      </c>
      <c r="E14" s="9" t="s">
        <v>37</v>
      </c>
      <c r="F14" s="13">
        <v>85.67</v>
      </c>
      <c r="G14" s="14">
        <f t="shared" si="1"/>
        <v>82.36200000000001</v>
      </c>
      <c r="H14" s="16">
        <v>1</v>
      </c>
      <c r="I14" s="20" t="s">
        <v>163</v>
      </c>
      <c r="J14" s="6"/>
    </row>
    <row r="15" spans="1:10" ht="24" customHeight="1">
      <c r="A15" s="22"/>
      <c r="B15" s="2" t="s">
        <v>34</v>
      </c>
      <c r="C15" s="2" t="s">
        <v>35</v>
      </c>
      <c r="D15" s="8" t="s">
        <v>38</v>
      </c>
      <c r="E15" s="9" t="s">
        <v>29</v>
      </c>
      <c r="F15" s="13">
        <v>81.17</v>
      </c>
      <c r="G15" s="14">
        <f t="shared" si="1"/>
        <v>77.002</v>
      </c>
      <c r="H15" s="16">
        <v>2</v>
      </c>
      <c r="I15" s="19" t="s">
        <v>164</v>
      </c>
      <c r="J15" s="6"/>
    </row>
    <row r="16" spans="1:10" ht="24" customHeight="1">
      <c r="A16" s="22"/>
      <c r="B16" s="2" t="s">
        <v>34</v>
      </c>
      <c r="C16" s="2" t="s">
        <v>35</v>
      </c>
      <c r="D16" s="8" t="s">
        <v>41</v>
      </c>
      <c r="E16" s="9" t="s">
        <v>42</v>
      </c>
      <c r="F16" s="13">
        <v>79.67</v>
      </c>
      <c r="G16" s="14">
        <f t="shared" si="1"/>
        <v>74.02199999999999</v>
      </c>
      <c r="H16" s="16">
        <v>3</v>
      </c>
      <c r="I16" s="19" t="s">
        <v>164</v>
      </c>
      <c r="J16" s="6"/>
    </row>
    <row r="17" spans="1:10" ht="24" customHeight="1">
      <c r="A17" s="22"/>
      <c r="B17" s="2" t="s">
        <v>34</v>
      </c>
      <c r="C17" s="2" t="s">
        <v>35</v>
      </c>
      <c r="D17" s="8" t="s">
        <v>39</v>
      </c>
      <c r="E17" s="9" t="s">
        <v>40</v>
      </c>
      <c r="F17" s="13">
        <v>75.67</v>
      </c>
      <c r="G17" s="14">
        <f t="shared" si="1"/>
        <v>72.602</v>
      </c>
      <c r="H17" s="16">
        <v>4</v>
      </c>
      <c r="I17" s="19" t="s">
        <v>164</v>
      </c>
      <c r="J17" s="6"/>
    </row>
    <row r="18" spans="1:10" ht="24" customHeight="1">
      <c r="A18" s="22" t="s">
        <v>43</v>
      </c>
      <c r="B18" s="2" t="s">
        <v>44</v>
      </c>
      <c r="C18" s="2" t="s">
        <v>45</v>
      </c>
      <c r="D18" s="8" t="s">
        <v>46</v>
      </c>
      <c r="E18" s="9" t="s">
        <v>47</v>
      </c>
      <c r="F18" s="13">
        <v>89</v>
      </c>
      <c r="G18" s="14">
        <f aca="true" t="shared" si="2" ref="G18:G26">E18*0.4+F18*0.6</f>
        <v>83.2</v>
      </c>
      <c r="H18" s="16">
        <v>1</v>
      </c>
      <c r="I18" s="20" t="s">
        <v>162</v>
      </c>
      <c r="J18" s="6"/>
    </row>
    <row r="19" spans="1:10" ht="24" customHeight="1">
      <c r="A19" s="22"/>
      <c r="B19" s="2" t="s">
        <v>44</v>
      </c>
      <c r="C19" s="2" t="s">
        <v>45</v>
      </c>
      <c r="D19" s="8" t="s">
        <v>52</v>
      </c>
      <c r="E19" s="9" t="s">
        <v>53</v>
      </c>
      <c r="F19" s="13">
        <v>92.1</v>
      </c>
      <c r="G19" s="14">
        <f t="shared" si="2"/>
        <v>82.3</v>
      </c>
      <c r="H19" s="16">
        <v>2</v>
      </c>
      <c r="I19" s="20" t="s">
        <v>162</v>
      </c>
      <c r="J19" s="6"/>
    </row>
    <row r="20" spans="1:10" ht="24" customHeight="1">
      <c r="A20" s="22"/>
      <c r="B20" s="2" t="s">
        <v>44</v>
      </c>
      <c r="C20" s="2" t="s">
        <v>45</v>
      </c>
      <c r="D20" s="8" t="s">
        <v>60</v>
      </c>
      <c r="E20" s="9" t="s">
        <v>61</v>
      </c>
      <c r="F20" s="13">
        <v>91.17</v>
      </c>
      <c r="G20" s="14">
        <f t="shared" si="2"/>
        <v>80.30199999999999</v>
      </c>
      <c r="H20" s="16">
        <v>3</v>
      </c>
      <c r="I20" s="19" t="s">
        <v>164</v>
      </c>
      <c r="J20" s="6"/>
    </row>
    <row r="21" spans="1:10" ht="24" customHeight="1">
      <c r="A21" s="22"/>
      <c r="B21" s="2" t="s">
        <v>44</v>
      </c>
      <c r="C21" s="2" t="s">
        <v>45</v>
      </c>
      <c r="D21" s="8" t="s">
        <v>48</v>
      </c>
      <c r="E21" s="9" t="s">
        <v>49</v>
      </c>
      <c r="F21" s="13">
        <v>86.27</v>
      </c>
      <c r="G21" s="14">
        <f t="shared" si="2"/>
        <v>79.74199999999999</v>
      </c>
      <c r="H21" s="16">
        <v>4</v>
      </c>
      <c r="I21" s="19" t="s">
        <v>164</v>
      </c>
      <c r="J21" s="6"/>
    </row>
    <row r="22" spans="1:10" ht="24" customHeight="1">
      <c r="A22" s="22"/>
      <c r="B22" s="2" t="s">
        <v>44</v>
      </c>
      <c r="C22" s="2" t="s">
        <v>45</v>
      </c>
      <c r="D22" s="8" t="s">
        <v>56</v>
      </c>
      <c r="E22" s="9" t="s">
        <v>57</v>
      </c>
      <c r="F22" s="13">
        <v>87.43</v>
      </c>
      <c r="G22" s="14">
        <f t="shared" si="2"/>
        <v>79.03800000000001</v>
      </c>
      <c r="H22" s="16">
        <v>5</v>
      </c>
      <c r="I22" s="19" t="s">
        <v>164</v>
      </c>
      <c r="J22" s="6"/>
    </row>
    <row r="23" spans="1:10" ht="24" customHeight="1">
      <c r="A23" s="22"/>
      <c r="B23" s="2" t="s">
        <v>44</v>
      </c>
      <c r="C23" s="2" t="s">
        <v>45</v>
      </c>
      <c r="D23" s="8" t="s">
        <v>54</v>
      </c>
      <c r="E23" s="9" t="s">
        <v>55</v>
      </c>
      <c r="F23" s="13">
        <v>85.2</v>
      </c>
      <c r="G23" s="14">
        <f t="shared" si="2"/>
        <v>77.75999999999999</v>
      </c>
      <c r="H23" s="16">
        <v>6</v>
      </c>
      <c r="I23" s="19" t="s">
        <v>164</v>
      </c>
      <c r="J23" s="6"/>
    </row>
    <row r="24" spans="1:10" ht="24" customHeight="1">
      <c r="A24" s="22"/>
      <c r="B24" s="2" t="s">
        <v>44</v>
      </c>
      <c r="C24" s="2" t="s">
        <v>45</v>
      </c>
      <c r="D24" s="8" t="s">
        <v>50</v>
      </c>
      <c r="E24" s="9" t="s">
        <v>51</v>
      </c>
      <c r="F24" s="13">
        <v>83.23</v>
      </c>
      <c r="G24" s="14">
        <f t="shared" si="2"/>
        <v>77.09800000000001</v>
      </c>
      <c r="H24" s="16">
        <v>7</v>
      </c>
      <c r="I24" s="19" t="s">
        <v>164</v>
      </c>
      <c r="J24" s="6"/>
    </row>
    <row r="25" spans="1:10" ht="24" customHeight="1">
      <c r="A25" s="22"/>
      <c r="B25" s="2" t="s">
        <v>44</v>
      </c>
      <c r="C25" s="2" t="s">
        <v>45</v>
      </c>
      <c r="D25" s="8" t="s">
        <v>64</v>
      </c>
      <c r="E25" s="9" t="s">
        <v>65</v>
      </c>
      <c r="F25" s="13">
        <v>87.07</v>
      </c>
      <c r="G25" s="14">
        <f t="shared" si="2"/>
        <v>76.94200000000001</v>
      </c>
      <c r="H25" s="16">
        <v>8</v>
      </c>
      <c r="I25" s="19" t="s">
        <v>164</v>
      </c>
      <c r="J25" s="6"/>
    </row>
    <row r="26" spans="1:10" ht="24" customHeight="1">
      <c r="A26" s="22"/>
      <c r="B26" s="2" t="s">
        <v>44</v>
      </c>
      <c r="C26" s="2" t="s">
        <v>45</v>
      </c>
      <c r="D26" s="8" t="s">
        <v>58</v>
      </c>
      <c r="E26" s="9" t="s">
        <v>59</v>
      </c>
      <c r="F26" s="13">
        <v>80.83</v>
      </c>
      <c r="G26" s="14">
        <f t="shared" si="2"/>
        <v>74.958</v>
      </c>
      <c r="H26" s="16">
        <v>9</v>
      </c>
      <c r="I26" s="19" t="s">
        <v>164</v>
      </c>
      <c r="J26" s="6"/>
    </row>
    <row r="27" spans="1:10" ht="24" customHeight="1">
      <c r="A27" s="22"/>
      <c r="B27" s="2" t="s">
        <v>44</v>
      </c>
      <c r="C27" s="2" t="s">
        <v>45</v>
      </c>
      <c r="D27" s="8" t="s">
        <v>62</v>
      </c>
      <c r="E27" s="9" t="s">
        <v>63</v>
      </c>
      <c r="F27" s="21" t="s">
        <v>165</v>
      </c>
      <c r="G27" s="14">
        <f>E27*0.4+0*0.6</f>
        <v>25.200000000000003</v>
      </c>
      <c r="H27" s="16">
        <v>10</v>
      </c>
      <c r="I27" s="19" t="s">
        <v>164</v>
      </c>
      <c r="J27" s="6"/>
    </row>
    <row r="28" spans="1:10" ht="24" customHeight="1">
      <c r="A28" s="23" t="s">
        <v>43</v>
      </c>
      <c r="B28" s="3" t="s">
        <v>66</v>
      </c>
      <c r="C28" s="3" t="s">
        <v>67</v>
      </c>
      <c r="D28" s="10" t="s">
        <v>68</v>
      </c>
      <c r="E28" s="11" t="s">
        <v>69</v>
      </c>
      <c r="F28" s="15">
        <v>73.33</v>
      </c>
      <c r="G28" s="14">
        <f aca="true" t="shared" si="3" ref="G28:G44">E28*0.4+F28*0.6</f>
        <v>70.038</v>
      </c>
      <c r="H28" s="17">
        <v>1</v>
      </c>
      <c r="I28" s="20" t="s">
        <v>163</v>
      </c>
      <c r="J28" s="6"/>
    </row>
    <row r="29" spans="1:10" ht="24" customHeight="1">
      <c r="A29" s="23"/>
      <c r="B29" s="3" t="s">
        <v>66</v>
      </c>
      <c r="C29" s="3" t="s">
        <v>67</v>
      </c>
      <c r="D29" s="10" t="s">
        <v>70</v>
      </c>
      <c r="E29" s="11" t="s">
        <v>71</v>
      </c>
      <c r="F29" s="15">
        <v>60.33</v>
      </c>
      <c r="G29" s="14">
        <f t="shared" si="3"/>
        <v>61.118</v>
      </c>
      <c r="H29" s="17">
        <v>2</v>
      </c>
      <c r="I29" s="19" t="s">
        <v>164</v>
      </c>
      <c r="J29" s="6"/>
    </row>
    <row r="30" spans="1:10" ht="24" customHeight="1">
      <c r="A30" s="22" t="s">
        <v>72</v>
      </c>
      <c r="B30" s="2" t="s">
        <v>73</v>
      </c>
      <c r="C30" s="2" t="s">
        <v>45</v>
      </c>
      <c r="D30" s="8" t="s">
        <v>74</v>
      </c>
      <c r="E30" s="9" t="s">
        <v>19</v>
      </c>
      <c r="F30" s="13">
        <v>88.33</v>
      </c>
      <c r="G30" s="14">
        <f t="shared" si="3"/>
        <v>80.618</v>
      </c>
      <c r="H30" s="16">
        <v>1</v>
      </c>
      <c r="I30" s="20" t="s">
        <v>162</v>
      </c>
      <c r="J30" s="6"/>
    </row>
    <row r="31" spans="1:10" ht="24" customHeight="1">
      <c r="A31" s="22"/>
      <c r="B31" s="2" t="s">
        <v>73</v>
      </c>
      <c r="C31" s="2" t="s">
        <v>45</v>
      </c>
      <c r="D31" s="8" t="s">
        <v>75</v>
      </c>
      <c r="E31" s="9" t="s">
        <v>76</v>
      </c>
      <c r="F31" s="13">
        <v>85.67</v>
      </c>
      <c r="G31" s="14">
        <f t="shared" si="3"/>
        <v>78.962</v>
      </c>
      <c r="H31" s="16">
        <v>2</v>
      </c>
      <c r="I31" s="19" t="s">
        <v>164</v>
      </c>
      <c r="J31" s="6"/>
    </row>
    <row r="32" spans="1:10" ht="24" customHeight="1">
      <c r="A32" s="22" t="s">
        <v>77</v>
      </c>
      <c r="B32" s="2" t="s">
        <v>78</v>
      </c>
      <c r="C32" s="2" t="s">
        <v>79</v>
      </c>
      <c r="D32" s="8" t="s">
        <v>80</v>
      </c>
      <c r="E32" s="9" t="s">
        <v>81</v>
      </c>
      <c r="F32" s="13">
        <v>88.33</v>
      </c>
      <c r="G32" s="14">
        <f t="shared" si="3"/>
        <v>82.458</v>
      </c>
      <c r="H32" s="16">
        <v>1</v>
      </c>
      <c r="I32" s="20" t="s">
        <v>163</v>
      </c>
      <c r="J32" s="6"/>
    </row>
    <row r="33" spans="1:10" ht="24" customHeight="1">
      <c r="A33" s="22"/>
      <c r="B33" s="2" t="s">
        <v>78</v>
      </c>
      <c r="C33" s="2" t="s">
        <v>79</v>
      </c>
      <c r="D33" s="8" t="s">
        <v>82</v>
      </c>
      <c r="E33" s="9" t="s">
        <v>83</v>
      </c>
      <c r="F33" s="13">
        <v>85.67</v>
      </c>
      <c r="G33" s="14">
        <f t="shared" si="3"/>
        <v>78.22200000000001</v>
      </c>
      <c r="H33" s="16">
        <v>2</v>
      </c>
      <c r="I33" s="19" t="s">
        <v>164</v>
      </c>
      <c r="J33" s="6"/>
    </row>
    <row r="34" spans="1:10" ht="24" customHeight="1">
      <c r="A34" s="22"/>
      <c r="B34" s="2" t="s">
        <v>78</v>
      </c>
      <c r="C34" s="2" t="s">
        <v>79</v>
      </c>
      <c r="D34" s="8" t="s">
        <v>84</v>
      </c>
      <c r="E34" s="9" t="s">
        <v>55</v>
      </c>
      <c r="F34" s="13">
        <v>77.33</v>
      </c>
      <c r="G34" s="14">
        <f t="shared" si="3"/>
        <v>73.038</v>
      </c>
      <c r="H34" s="16">
        <v>3</v>
      </c>
      <c r="I34" s="19" t="s">
        <v>164</v>
      </c>
      <c r="J34" s="6"/>
    </row>
    <row r="35" spans="1:10" ht="24" customHeight="1">
      <c r="A35" s="22"/>
      <c r="B35" s="2" t="s">
        <v>78</v>
      </c>
      <c r="C35" s="2" t="s">
        <v>79</v>
      </c>
      <c r="D35" s="8" t="s">
        <v>85</v>
      </c>
      <c r="E35" s="9" t="s">
        <v>86</v>
      </c>
      <c r="F35" s="13">
        <v>72.67</v>
      </c>
      <c r="G35" s="14">
        <f t="shared" si="3"/>
        <v>70.002</v>
      </c>
      <c r="H35" s="16">
        <v>4</v>
      </c>
      <c r="I35" s="19" t="s">
        <v>164</v>
      </c>
      <c r="J35" s="6"/>
    </row>
    <row r="36" spans="1:10" ht="24" customHeight="1">
      <c r="A36" s="22"/>
      <c r="B36" s="2" t="s">
        <v>78</v>
      </c>
      <c r="C36" s="2" t="s">
        <v>79</v>
      </c>
      <c r="D36" s="8" t="s">
        <v>87</v>
      </c>
      <c r="E36" s="9" t="s">
        <v>88</v>
      </c>
      <c r="F36" s="13">
        <v>73</v>
      </c>
      <c r="G36" s="14">
        <f t="shared" si="3"/>
        <v>68.74</v>
      </c>
      <c r="H36" s="16">
        <v>5</v>
      </c>
      <c r="I36" s="19" t="s">
        <v>164</v>
      </c>
      <c r="J36" s="6"/>
    </row>
    <row r="37" spans="1:10" ht="24" customHeight="1">
      <c r="A37" s="22" t="s">
        <v>89</v>
      </c>
      <c r="B37" s="2" t="s">
        <v>90</v>
      </c>
      <c r="C37" s="2" t="s">
        <v>91</v>
      </c>
      <c r="D37" s="8" t="s">
        <v>92</v>
      </c>
      <c r="E37" s="9" t="s">
        <v>17</v>
      </c>
      <c r="F37" s="13">
        <v>85.67</v>
      </c>
      <c r="G37" s="14">
        <f t="shared" si="3"/>
        <v>79.482</v>
      </c>
      <c r="H37" s="16">
        <v>1</v>
      </c>
      <c r="I37" s="20" t="s">
        <v>163</v>
      </c>
      <c r="J37" s="6"/>
    </row>
    <row r="38" spans="1:10" ht="24" customHeight="1">
      <c r="A38" s="22"/>
      <c r="B38" s="2" t="s">
        <v>90</v>
      </c>
      <c r="C38" s="2" t="s">
        <v>91</v>
      </c>
      <c r="D38" s="8" t="s">
        <v>93</v>
      </c>
      <c r="E38" s="9" t="s">
        <v>42</v>
      </c>
      <c r="F38" s="13">
        <v>80.5</v>
      </c>
      <c r="G38" s="14">
        <f t="shared" si="3"/>
        <v>74.52</v>
      </c>
      <c r="H38" s="16">
        <v>2</v>
      </c>
      <c r="I38" s="19" t="s">
        <v>164</v>
      </c>
      <c r="J38" s="6"/>
    </row>
    <row r="39" spans="1:10" ht="24" customHeight="1">
      <c r="A39" s="22" t="s">
        <v>94</v>
      </c>
      <c r="B39" s="2" t="s">
        <v>95</v>
      </c>
      <c r="C39" s="2" t="s">
        <v>96</v>
      </c>
      <c r="D39" s="8" t="s">
        <v>97</v>
      </c>
      <c r="E39" s="9" t="s">
        <v>98</v>
      </c>
      <c r="F39" s="13">
        <v>87.67</v>
      </c>
      <c r="G39" s="14">
        <f t="shared" si="3"/>
        <v>78.182</v>
      </c>
      <c r="H39" s="16">
        <v>1</v>
      </c>
      <c r="I39" s="20" t="s">
        <v>162</v>
      </c>
      <c r="J39" s="6"/>
    </row>
    <row r="40" spans="1:10" ht="24" customHeight="1">
      <c r="A40" s="22"/>
      <c r="B40" s="2" t="s">
        <v>95</v>
      </c>
      <c r="C40" s="2" t="s">
        <v>96</v>
      </c>
      <c r="D40" s="8" t="s">
        <v>99</v>
      </c>
      <c r="E40" s="9" t="s">
        <v>71</v>
      </c>
      <c r="F40" s="13">
        <v>67.67</v>
      </c>
      <c r="G40" s="14">
        <f t="shared" si="3"/>
        <v>65.52199999999999</v>
      </c>
      <c r="H40" s="16">
        <v>2</v>
      </c>
      <c r="I40" s="19" t="s">
        <v>164</v>
      </c>
      <c r="J40" s="6"/>
    </row>
    <row r="41" spans="1:10" ht="24" customHeight="1">
      <c r="A41" s="22"/>
      <c r="B41" s="2" t="s">
        <v>95</v>
      </c>
      <c r="C41" s="2" t="s">
        <v>96</v>
      </c>
      <c r="D41" s="8" t="s">
        <v>102</v>
      </c>
      <c r="E41" s="9" t="s">
        <v>103</v>
      </c>
      <c r="F41" s="13">
        <v>69.67</v>
      </c>
      <c r="G41" s="14">
        <f t="shared" si="3"/>
        <v>65.422</v>
      </c>
      <c r="H41" s="16">
        <v>3</v>
      </c>
      <c r="I41" s="19" t="s">
        <v>164</v>
      </c>
      <c r="J41" s="6"/>
    </row>
    <row r="42" spans="1:10" ht="24" customHeight="1">
      <c r="A42" s="22"/>
      <c r="B42" s="2" t="s">
        <v>95</v>
      </c>
      <c r="C42" s="2" t="s">
        <v>96</v>
      </c>
      <c r="D42" s="8" t="s">
        <v>100</v>
      </c>
      <c r="E42" s="9" t="s">
        <v>101</v>
      </c>
      <c r="F42" s="13">
        <v>68.33</v>
      </c>
      <c r="G42" s="14">
        <f t="shared" si="3"/>
        <v>64.71799999999999</v>
      </c>
      <c r="H42" s="16">
        <v>4</v>
      </c>
      <c r="I42" s="19" t="s">
        <v>164</v>
      </c>
      <c r="J42" s="6"/>
    </row>
    <row r="43" spans="1:10" ht="24" customHeight="1">
      <c r="A43" s="22"/>
      <c r="B43" s="2" t="s">
        <v>95</v>
      </c>
      <c r="C43" s="2" t="s">
        <v>96</v>
      </c>
      <c r="D43" s="8" t="s">
        <v>104</v>
      </c>
      <c r="E43" s="9" t="s">
        <v>105</v>
      </c>
      <c r="F43" s="13">
        <v>64.67</v>
      </c>
      <c r="G43" s="14">
        <f t="shared" si="3"/>
        <v>61.062</v>
      </c>
      <c r="H43" s="16">
        <v>5</v>
      </c>
      <c r="I43" s="19" t="s">
        <v>164</v>
      </c>
      <c r="J43" s="6"/>
    </row>
    <row r="44" spans="1:10" ht="24" customHeight="1">
      <c r="A44" s="2" t="s">
        <v>94</v>
      </c>
      <c r="B44" s="2" t="s">
        <v>106</v>
      </c>
      <c r="C44" s="2" t="s">
        <v>107</v>
      </c>
      <c r="D44" s="8" t="s">
        <v>108</v>
      </c>
      <c r="E44" s="9" t="s">
        <v>109</v>
      </c>
      <c r="F44" s="13">
        <v>72.33</v>
      </c>
      <c r="G44" s="14">
        <f t="shared" si="3"/>
        <v>69.578</v>
      </c>
      <c r="H44" s="16">
        <v>1</v>
      </c>
      <c r="I44" s="20" t="s">
        <v>162</v>
      </c>
      <c r="J44" s="6"/>
    </row>
    <row r="45" spans="1:10" ht="24" customHeight="1">
      <c r="A45" s="22" t="s">
        <v>94</v>
      </c>
      <c r="B45" s="2" t="s">
        <v>110</v>
      </c>
      <c r="C45" s="2" t="s">
        <v>111</v>
      </c>
      <c r="D45" s="8" t="s">
        <v>112</v>
      </c>
      <c r="E45" s="9" t="s">
        <v>113</v>
      </c>
      <c r="F45" s="13">
        <v>91.67</v>
      </c>
      <c r="G45" s="14">
        <f aca="true" t="shared" si="4" ref="G45:G57">E45*0.4+F45*0.6</f>
        <v>81.94200000000001</v>
      </c>
      <c r="H45" s="16">
        <v>1</v>
      </c>
      <c r="I45" s="20" t="s">
        <v>163</v>
      </c>
      <c r="J45" s="6"/>
    </row>
    <row r="46" spans="1:10" ht="24" customHeight="1">
      <c r="A46" s="22"/>
      <c r="B46" s="2" t="s">
        <v>110</v>
      </c>
      <c r="C46" s="2" t="s">
        <v>111</v>
      </c>
      <c r="D46" s="8" t="s">
        <v>114</v>
      </c>
      <c r="E46" s="9" t="s">
        <v>115</v>
      </c>
      <c r="F46" s="13">
        <v>88</v>
      </c>
      <c r="G46" s="14">
        <f t="shared" si="4"/>
        <v>78.82</v>
      </c>
      <c r="H46" s="16">
        <v>2</v>
      </c>
      <c r="I46" s="19" t="s">
        <v>164</v>
      </c>
      <c r="J46" s="6"/>
    </row>
    <row r="47" spans="1:10" ht="24" customHeight="1">
      <c r="A47" s="22"/>
      <c r="B47" s="2" t="s">
        <v>110</v>
      </c>
      <c r="C47" s="2" t="s">
        <v>111</v>
      </c>
      <c r="D47" s="8" t="s">
        <v>116</v>
      </c>
      <c r="E47" s="9" t="s">
        <v>117</v>
      </c>
      <c r="F47" s="13">
        <v>82.33</v>
      </c>
      <c r="G47" s="14">
        <f t="shared" si="4"/>
        <v>74.378</v>
      </c>
      <c r="H47" s="16">
        <v>3</v>
      </c>
      <c r="I47" s="19" t="s">
        <v>164</v>
      </c>
      <c r="J47" s="6"/>
    </row>
    <row r="48" spans="1:10" ht="31.5" customHeight="1">
      <c r="A48" s="22"/>
      <c r="B48" s="2" t="s">
        <v>110</v>
      </c>
      <c r="C48" s="2" t="s">
        <v>111</v>
      </c>
      <c r="D48" s="8" t="s">
        <v>118</v>
      </c>
      <c r="E48" s="9" t="s">
        <v>119</v>
      </c>
      <c r="F48" s="13">
        <v>83.67</v>
      </c>
      <c r="G48" s="14">
        <f t="shared" si="4"/>
        <v>72.662</v>
      </c>
      <c r="H48" s="16">
        <v>4</v>
      </c>
      <c r="I48" s="19" t="s">
        <v>164</v>
      </c>
      <c r="J48" s="6"/>
    </row>
    <row r="49" spans="1:10" ht="24" customHeight="1">
      <c r="A49" s="22" t="s">
        <v>94</v>
      </c>
      <c r="B49" s="2" t="s">
        <v>120</v>
      </c>
      <c r="C49" s="2" t="s">
        <v>121</v>
      </c>
      <c r="D49" s="8" t="s">
        <v>122</v>
      </c>
      <c r="E49" s="9" t="s">
        <v>123</v>
      </c>
      <c r="F49" s="13">
        <v>79.67</v>
      </c>
      <c r="G49" s="14">
        <f t="shared" si="4"/>
        <v>75.28200000000001</v>
      </c>
      <c r="H49" s="16">
        <v>1</v>
      </c>
      <c r="I49" s="20" t="s">
        <v>163</v>
      </c>
      <c r="J49" s="6"/>
    </row>
    <row r="50" spans="1:10" ht="24" customHeight="1">
      <c r="A50" s="22"/>
      <c r="B50" s="2" t="s">
        <v>120</v>
      </c>
      <c r="C50" s="2" t="s">
        <v>121</v>
      </c>
      <c r="D50" s="8" t="s">
        <v>126</v>
      </c>
      <c r="E50" s="9" t="s">
        <v>127</v>
      </c>
      <c r="F50" s="13">
        <v>78</v>
      </c>
      <c r="G50" s="14">
        <f t="shared" si="4"/>
        <v>72.92</v>
      </c>
      <c r="H50" s="16">
        <v>2</v>
      </c>
      <c r="I50" s="19" t="s">
        <v>164</v>
      </c>
      <c r="J50" s="6"/>
    </row>
    <row r="51" spans="1:10" ht="24" customHeight="1">
      <c r="A51" s="22"/>
      <c r="B51" s="2" t="s">
        <v>120</v>
      </c>
      <c r="C51" s="2" t="s">
        <v>121</v>
      </c>
      <c r="D51" s="8" t="s">
        <v>124</v>
      </c>
      <c r="E51" s="9" t="s">
        <v>125</v>
      </c>
      <c r="F51" s="13">
        <v>70</v>
      </c>
      <c r="G51" s="14">
        <f t="shared" si="4"/>
        <v>68.74</v>
      </c>
      <c r="H51" s="16">
        <v>3</v>
      </c>
      <c r="I51" s="19" t="s">
        <v>164</v>
      </c>
      <c r="J51" s="6"/>
    </row>
    <row r="52" spans="1:10" ht="24" customHeight="1">
      <c r="A52" s="22"/>
      <c r="B52" s="2" t="s">
        <v>120</v>
      </c>
      <c r="C52" s="2" t="s">
        <v>121</v>
      </c>
      <c r="D52" s="8" t="s">
        <v>128</v>
      </c>
      <c r="E52" s="9" t="s">
        <v>129</v>
      </c>
      <c r="F52" s="13">
        <v>72.33</v>
      </c>
      <c r="G52" s="14">
        <f t="shared" si="4"/>
        <v>68.458</v>
      </c>
      <c r="H52" s="16">
        <v>4</v>
      </c>
      <c r="I52" s="19" t="s">
        <v>164</v>
      </c>
      <c r="J52" s="6"/>
    </row>
    <row r="53" spans="1:10" ht="24" customHeight="1">
      <c r="A53" s="22" t="s">
        <v>94</v>
      </c>
      <c r="B53" s="2" t="s">
        <v>130</v>
      </c>
      <c r="C53" s="2" t="s">
        <v>131</v>
      </c>
      <c r="D53" s="8" t="s">
        <v>132</v>
      </c>
      <c r="E53" s="9" t="s">
        <v>133</v>
      </c>
      <c r="F53" s="13">
        <v>78.67</v>
      </c>
      <c r="G53" s="14">
        <f t="shared" si="4"/>
        <v>76.342</v>
      </c>
      <c r="H53" s="16">
        <v>1</v>
      </c>
      <c r="I53" s="20" t="s">
        <v>163</v>
      </c>
      <c r="J53" s="6"/>
    </row>
    <row r="54" spans="1:10" ht="24" customHeight="1">
      <c r="A54" s="22"/>
      <c r="B54" s="2" t="s">
        <v>130</v>
      </c>
      <c r="C54" s="2" t="s">
        <v>131</v>
      </c>
      <c r="D54" s="8" t="s">
        <v>134</v>
      </c>
      <c r="E54" s="9" t="s">
        <v>135</v>
      </c>
      <c r="F54" s="13">
        <v>63.33</v>
      </c>
      <c r="G54" s="14">
        <f t="shared" si="4"/>
        <v>65.49799999999999</v>
      </c>
      <c r="H54" s="16">
        <v>2</v>
      </c>
      <c r="I54" s="19" t="s">
        <v>164</v>
      </c>
      <c r="J54" s="6"/>
    </row>
    <row r="55" spans="1:10" ht="24" customHeight="1">
      <c r="A55" s="22"/>
      <c r="B55" s="2" t="s">
        <v>130</v>
      </c>
      <c r="C55" s="2" t="s">
        <v>131</v>
      </c>
      <c r="D55" s="8" t="s">
        <v>140</v>
      </c>
      <c r="E55" s="9" t="s">
        <v>141</v>
      </c>
      <c r="F55" s="13">
        <v>59.67</v>
      </c>
      <c r="G55" s="14">
        <f t="shared" si="4"/>
        <v>62.902</v>
      </c>
      <c r="H55" s="16">
        <v>3</v>
      </c>
      <c r="I55" s="19" t="s">
        <v>164</v>
      </c>
      <c r="J55" s="6"/>
    </row>
    <row r="56" spans="1:10" ht="24" customHeight="1">
      <c r="A56" s="22"/>
      <c r="B56" s="2" t="s">
        <v>130</v>
      </c>
      <c r="C56" s="2" t="s">
        <v>131</v>
      </c>
      <c r="D56" s="8" t="s">
        <v>136</v>
      </c>
      <c r="E56" s="9" t="s">
        <v>137</v>
      </c>
      <c r="F56" s="13">
        <v>58</v>
      </c>
      <c r="G56" s="14">
        <f t="shared" si="4"/>
        <v>62.099999999999994</v>
      </c>
      <c r="H56" s="16">
        <v>4</v>
      </c>
      <c r="I56" s="19" t="s">
        <v>164</v>
      </c>
      <c r="J56" s="6"/>
    </row>
    <row r="57" spans="1:10" ht="24" customHeight="1">
      <c r="A57" s="22"/>
      <c r="B57" s="2" t="s">
        <v>130</v>
      </c>
      <c r="C57" s="2" t="s">
        <v>131</v>
      </c>
      <c r="D57" s="8" t="s">
        <v>138</v>
      </c>
      <c r="E57" s="9" t="s">
        <v>139</v>
      </c>
      <c r="F57" s="13">
        <v>54.67</v>
      </c>
      <c r="G57" s="14">
        <f t="shared" si="4"/>
        <v>60.062000000000005</v>
      </c>
      <c r="H57" s="16">
        <v>5</v>
      </c>
      <c r="I57" s="19" t="s">
        <v>164</v>
      </c>
      <c r="J57" s="6"/>
    </row>
    <row r="58" spans="1:10" ht="24" customHeight="1">
      <c r="A58" s="23" t="s">
        <v>94</v>
      </c>
      <c r="B58" s="3" t="s">
        <v>142</v>
      </c>
      <c r="C58" s="3" t="s">
        <v>67</v>
      </c>
      <c r="D58" s="10" t="s">
        <v>143</v>
      </c>
      <c r="E58" s="11" t="s">
        <v>144</v>
      </c>
      <c r="F58" s="15">
        <v>82.67</v>
      </c>
      <c r="G58" s="14">
        <f aca="true" t="shared" si="5" ref="G58:G64">E58*0.4+F58*0.6</f>
        <v>76.842</v>
      </c>
      <c r="H58" s="17">
        <v>1</v>
      </c>
      <c r="I58" s="20" t="s">
        <v>163</v>
      </c>
      <c r="J58" s="6"/>
    </row>
    <row r="59" spans="1:10" ht="24" customHeight="1">
      <c r="A59" s="23"/>
      <c r="B59" s="3" t="s">
        <v>142</v>
      </c>
      <c r="C59" s="3" t="s">
        <v>67</v>
      </c>
      <c r="D59" s="10" t="s">
        <v>145</v>
      </c>
      <c r="E59" s="11" t="s">
        <v>146</v>
      </c>
      <c r="F59" s="15">
        <v>53.33</v>
      </c>
      <c r="G59" s="14">
        <f t="shared" si="5"/>
        <v>54.838</v>
      </c>
      <c r="H59" s="17">
        <v>2</v>
      </c>
      <c r="I59" s="19" t="s">
        <v>164</v>
      </c>
      <c r="J59" s="6"/>
    </row>
    <row r="60" spans="1:10" ht="24" customHeight="1">
      <c r="A60" s="22" t="s">
        <v>94</v>
      </c>
      <c r="B60" s="2" t="s">
        <v>147</v>
      </c>
      <c r="C60" s="2" t="s">
        <v>148</v>
      </c>
      <c r="D60" s="8" t="s">
        <v>151</v>
      </c>
      <c r="E60" s="8" t="s">
        <v>152</v>
      </c>
      <c r="F60" s="13">
        <v>86.67</v>
      </c>
      <c r="G60" s="14">
        <f t="shared" si="5"/>
        <v>78.86200000000001</v>
      </c>
      <c r="H60" s="16">
        <v>1</v>
      </c>
      <c r="I60" s="20" t="s">
        <v>163</v>
      </c>
      <c r="J60" s="6"/>
    </row>
    <row r="61" spans="1:10" ht="24" customHeight="1">
      <c r="A61" s="22"/>
      <c r="B61" s="2" t="s">
        <v>147</v>
      </c>
      <c r="C61" s="2" t="s">
        <v>148</v>
      </c>
      <c r="D61" s="8" t="s">
        <v>156</v>
      </c>
      <c r="E61" s="8" t="s">
        <v>157</v>
      </c>
      <c r="F61" s="13">
        <v>89.33</v>
      </c>
      <c r="G61" s="14">
        <f t="shared" si="5"/>
        <v>78.258</v>
      </c>
      <c r="H61" s="16">
        <v>2</v>
      </c>
      <c r="I61" s="19" t="s">
        <v>164</v>
      </c>
      <c r="J61" s="6"/>
    </row>
    <row r="62" spans="1:10" ht="24" customHeight="1">
      <c r="A62" s="22"/>
      <c r="B62" s="2" t="s">
        <v>147</v>
      </c>
      <c r="C62" s="2" t="s">
        <v>148</v>
      </c>
      <c r="D62" s="8" t="s">
        <v>153</v>
      </c>
      <c r="E62" s="8" t="s">
        <v>154</v>
      </c>
      <c r="F62" s="13">
        <v>86</v>
      </c>
      <c r="G62" s="14">
        <f t="shared" si="5"/>
        <v>77.88</v>
      </c>
      <c r="H62" s="16">
        <v>3</v>
      </c>
      <c r="I62" s="19" t="s">
        <v>164</v>
      </c>
      <c r="J62" s="6"/>
    </row>
    <row r="63" spans="1:10" ht="24" customHeight="1">
      <c r="A63" s="22"/>
      <c r="B63" s="2" t="s">
        <v>147</v>
      </c>
      <c r="C63" s="2" t="s">
        <v>148</v>
      </c>
      <c r="D63" s="8" t="s">
        <v>149</v>
      </c>
      <c r="E63" s="8" t="s">
        <v>150</v>
      </c>
      <c r="F63" s="13">
        <v>79.33</v>
      </c>
      <c r="G63" s="14">
        <f t="shared" si="5"/>
        <v>75.358</v>
      </c>
      <c r="H63" s="16">
        <v>4</v>
      </c>
      <c r="I63" s="19" t="s">
        <v>164</v>
      </c>
      <c r="J63" s="6"/>
    </row>
    <row r="64" spans="1:10" ht="24" customHeight="1">
      <c r="A64" s="22"/>
      <c r="B64" s="2" t="s">
        <v>147</v>
      </c>
      <c r="C64" s="2" t="s">
        <v>148</v>
      </c>
      <c r="D64" s="8" t="s">
        <v>155</v>
      </c>
      <c r="E64" s="8" t="s">
        <v>71</v>
      </c>
      <c r="F64" s="13">
        <v>77.33</v>
      </c>
      <c r="G64" s="14">
        <f t="shared" si="5"/>
        <v>71.318</v>
      </c>
      <c r="H64" s="16">
        <v>5</v>
      </c>
      <c r="I64" s="19" t="s">
        <v>164</v>
      </c>
      <c r="J64" s="6"/>
    </row>
    <row r="65" spans="9:10" ht="13.5">
      <c r="I65" s="6"/>
      <c r="J65" s="6"/>
    </row>
    <row r="66" spans="9:10" ht="13.5">
      <c r="I66" s="6"/>
      <c r="J66" s="6"/>
    </row>
    <row r="67" spans="9:10" ht="13.5">
      <c r="I67" s="6"/>
      <c r="J67" s="6"/>
    </row>
    <row r="68" spans="9:10" ht="13.5">
      <c r="I68" s="6"/>
      <c r="J68" s="6"/>
    </row>
    <row r="69" spans="9:10" ht="13.5">
      <c r="I69" s="6"/>
      <c r="J69" s="6"/>
    </row>
    <row r="70" spans="9:10" ht="13.5">
      <c r="I70" s="6"/>
      <c r="J70" s="6"/>
    </row>
    <row r="71" spans="9:10" ht="13.5">
      <c r="I71" s="6"/>
      <c r="J71" s="6"/>
    </row>
    <row r="72" spans="9:10" ht="13.5">
      <c r="I72" s="6"/>
      <c r="J72" s="6"/>
    </row>
    <row r="73" spans="9:10" ht="13.5">
      <c r="I73" s="6"/>
      <c r="J73" s="6"/>
    </row>
    <row r="74" spans="9:10" ht="13.5">
      <c r="I74" s="6"/>
      <c r="J74" s="6"/>
    </row>
    <row r="75" spans="9:10" ht="13.5">
      <c r="I75" s="6"/>
      <c r="J75" s="6"/>
    </row>
    <row r="76" spans="9:10" ht="13.5">
      <c r="I76" s="6"/>
      <c r="J76" s="6"/>
    </row>
    <row r="77" spans="9:10" ht="13.5">
      <c r="I77" s="6"/>
      <c r="J77" s="6"/>
    </row>
    <row r="78" spans="9:10" ht="13.5">
      <c r="I78" s="6"/>
      <c r="J78" s="6"/>
    </row>
    <row r="79" spans="9:10" ht="13.5">
      <c r="I79" s="6"/>
      <c r="J79" s="6"/>
    </row>
    <row r="80" spans="9:10" ht="13.5">
      <c r="I80" s="6"/>
      <c r="J80" s="6"/>
    </row>
    <row r="81" spans="9:10" ht="13.5">
      <c r="I81" s="6"/>
      <c r="J81" s="6"/>
    </row>
    <row r="82" spans="9:10" ht="13.5">
      <c r="I82" s="6"/>
      <c r="J82" s="6"/>
    </row>
    <row r="83" spans="9:10" ht="13.5">
      <c r="I83" s="6"/>
      <c r="J83" s="6"/>
    </row>
    <row r="84" spans="9:10" ht="13.5">
      <c r="I84" s="6"/>
      <c r="J84" s="6"/>
    </row>
    <row r="85" spans="9:10" ht="13.5">
      <c r="I85" s="6"/>
      <c r="J85" s="6"/>
    </row>
    <row r="86" spans="9:10" ht="13.5">
      <c r="I86" s="6"/>
      <c r="J86" s="6"/>
    </row>
    <row r="87" spans="9:10" ht="13.5">
      <c r="I87" s="6"/>
      <c r="J87" s="6"/>
    </row>
  </sheetData>
  <sheetProtection/>
  <mergeCells count="15">
    <mergeCell ref="A1:I1"/>
    <mergeCell ref="A30:A31"/>
    <mergeCell ref="A32:A36"/>
    <mergeCell ref="A37:A38"/>
    <mergeCell ref="A39:A43"/>
    <mergeCell ref="A45:A48"/>
    <mergeCell ref="A4:A8"/>
    <mergeCell ref="A9:A13"/>
    <mergeCell ref="A14:A17"/>
    <mergeCell ref="A18:A27"/>
    <mergeCell ref="A28:A29"/>
    <mergeCell ref="A53:A57"/>
    <mergeCell ref="A58:A59"/>
    <mergeCell ref="A60:A64"/>
    <mergeCell ref="A49:A52"/>
  </mergeCells>
  <printOptions/>
  <pageMargins left="0.75" right="0.75" top="1" bottom="1" header="0.51" footer="0.51"/>
  <pageSetup horizontalDpi="600" verticalDpi="600" orientation="portrait" paperSize="9" r:id="rId1"/>
  <ignoredErrors>
    <ignoredError sqref="D3 E3 D58:D59 E58:E59 D32:D38 E32:E38 D9:E17 D45:E57 D60:E64 D44 E44 D4:E8 E28:E31 D28:D31 D18:E27 D39:E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吴俊峰</dc:creator>
  <cp:keywords/>
  <dc:description/>
  <cp:lastModifiedBy>古雅</cp:lastModifiedBy>
  <cp:lastPrinted>2017-01-03T07:20:48Z</cp:lastPrinted>
  <dcterms:created xsi:type="dcterms:W3CDTF">2016-12-09T03:10:51Z</dcterms:created>
  <dcterms:modified xsi:type="dcterms:W3CDTF">2017-07-03T07:17:40Z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